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20115" windowHeight="8010"/>
  </bookViews>
  <sheets>
    <sheet name="tiempos" sheetId="1" r:id="rId1"/>
    <sheet name="Hoja3" sheetId="3" r:id="rId2"/>
  </sheets>
  <calcPr calcId="125725"/>
</workbook>
</file>

<file path=xl/calcChain.xml><?xml version="1.0" encoding="utf-8"?>
<calcChain xmlns="http://schemas.openxmlformats.org/spreadsheetml/2006/main">
  <c r="E43" i="1"/>
  <c r="E40"/>
  <c r="E37"/>
  <c r="E50" s="1"/>
  <c r="G26"/>
  <c r="G27"/>
  <c r="G28"/>
  <c r="G29"/>
  <c r="E8"/>
  <c r="E21" s="1"/>
  <c r="E51"/>
  <c r="E22" l="1"/>
  <c r="E23" s="1"/>
  <c r="E52"/>
  <c r="G55" s="1"/>
  <c r="G30" l="1"/>
  <c r="G25"/>
  <c r="G53"/>
  <c r="G54"/>
  <c r="G52"/>
  <c r="G24"/>
  <c r="G23"/>
</calcChain>
</file>

<file path=xl/sharedStrings.xml><?xml version="1.0" encoding="utf-8"?>
<sst xmlns="http://schemas.openxmlformats.org/spreadsheetml/2006/main" count="87" uniqueCount="48">
  <si>
    <t>SEMANAL</t>
  </si>
  <si>
    <t>QUINCENAL</t>
  </si>
  <si>
    <t>MENSUAL</t>
  </si>
  <si>
    <t>BIMENSUAL</t>
  </si>
  <si>
    <t>TRIMESTRAL</t>
  </si>
  <si>
    <t>CUATRIMESTRAL</t>
  </si>
  <si>
    <t>SEMESTRAL</t>
  </si>
  <si>
    <t>ANUAL</t>
  </si>
  <si>
    <t>PORTAL</t>
  </si>
  <si>
    <t>COMPLETO</t>
  </si>
  <si>
    <t>CRISTALES</t>
  </si>
  <si>
    <t>CRISTALIZADO</t>
  </si>
  <si>
    <t>PUERTA PORTAL</t>
  </si>
  <si>
    <t>ZONAS COMUNES</t>
  </si>
  <si>
    <t>GARAJE BASICO</t>
  </si>
  <si>
    <t>GARAJE A FONDO</t>
  </si>
  <si>
    <t>TOTAL HORAS LIMPIADORA</t>
  </si>
  <si>
    <t>TOTAL HORAS HOMBRES</t>
  </si>
  <si>
    <t>CALCULO HORAS PRESUPUESTO</t>
  </si>
  <si>
    <t>COMUNIDAD:</t>
  </si>
  <si>
    <t>X 13,5€</t>
  </si>
  <si>
    <t>X 13,8€</t>
  </si>
  <si>
    <t>X 14,5€</t>
  </si>
  <si>
    <t>X</t>
  </si>
  <si>
    <t xml:space="preserve"> </t>
  </si>
  <si>
    <t>X 14€</t>
  </si>
  <si>
    <t>OPCION 1</t>
  </si>
  <si>
    <t>OPCION 2</t>
  </si>
  <si>
    <t>X16€</t>
  </si>
  <si>
    <t>DESPACHO RUIZ Y CAMACHO ABOGADOS</t>
  </si>
  <si>
    <t xml:space="preserve">ESTANCIAS Y CARACTERISTICAS </t>
  </si>
  <si>
    <t>RECIBIDOR:</t>
  </si>
  <si>
    <t>BIDOR NORMAL DE VIVIENDA CON DOS SILLAS , UNA PERCHA DE PIÉ Y UNOS CUADROS EN LA PARED.</t>
  </si>
  <si>
    <t>SALA DE JUNTAS</t>
  </si>
  <si>
    <t>SALON DE VIVIENDA CON MESA DE CRISTAL TRANSPARENTE GRANDE , UNAS ESTANTERIAS DE CRISTAL CON ARCHIVADORES Y LIBROS Y UN SOFA EN ESQUINA. VENTANAL CORREDERA.</t>
  </si>
  <si>
    <t>TERRAZA</t>
  </si>
  <si>
    <t>TERRAZA CERRADA CON ACRISTALAMIENTO DE VENTANAS OSCILANTES . 1 MESA REDONDA , DOS MUEBLES PEQUEÑOS , UN PEQUEÑO TRASTERO Y CUARTO DE LIMPIEZA.</t>
  </si>
  <si>
    <t>COCINA OFICCE :</t>
  </si>
  <si>
    <t>MUEBLES DE COCINA EN UN LATERAL CON FREGADERO , ETC… ( NO SE USA ). MUEBLE DE COCINA PEQUEÑO EN EL OTRO LADO. VENTANA PEQUEÑA HACIA LA TERRAZA.</t>
  </si>
  <si>
    <t>DESPACHO 1:</t>
  </si>
  <si>
    <t>PEQUEÑA TERRAZA , VENTANA 2 PIEZAS CORREDERAS. 1 BAÑO COMPLETO CON VENTANA . 1 PUESTO DE TRABAJO CON ORDENADOR . 1 MUEBLE ESTANTERIA. ( EQUIVALE A DORMITORIO PRINCIPAL)</t>
  </si>
  <si>
    <t>DESPACHO 2:</t>
  </si>
  <si>
    <t>1 PUESTO DE TRABAJO ( SIN USO ) , NO ORDENADOR. ARMARIO EMPOTRADO . 1 VENTANA CORREDERA 2 PIEZAS.</t>
  </si>
  <si>
    <t>DESPACHO 3:</t>
  </si>
  <si>
    <t>1 PUESTO DE TRABAJO CON ORDENADOR , MUEBLE CON DOCUMENTACION . VENTANACORREDERA 2 PIEZAS.</t>
  </si>
  <si>
    <t>DESPACHO  4:</t>
  </si>
  <si>
    <t>BAÑO COMUN</t>
  </si>
  <si>
    <t>BAÑO COMPLETO CON BAÑERA ETC…</t>
  </si>
</sst>
</file>

<file path=xl/styles.xml><?xml version="1.0" encoding="utf-8"?>
<styleSheet xmlns="http://schemas.openxmlformats.org/spreadsheetml/2006/main">
  <numFmts count="1">
    <numFmt numFmtId="164" formatCode="0.000"/>
  </numFmts>
  <fonts count="12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1" fillId="2" borderId="1" xfId="0" applyFont="1" applyFill="1" applyBorder="1"/>
    <xf numFmtId="0" fontId="4" fillId="2" borderId="1" xfId="0" applyFont="1" applyFill="1" applyBorder="1"/>
    <xf numFmtId="0" fontId="2" fillId="0" borderId="0" xfId="0" applyFont="1"/>
    <xf numFmtId="0" fontId="5" fillId="0" borderId="1" xfId="0" applyFont="1" applyBorder="1"/>
    <xf numFmtId="0" fontId="4" fillId="0" borderId="1" xfId="0" applyFont="1" applyBorder="1"/>
    <xf numFmtId="0" fontId="1" fillId="0" borderId="0" xfId="0" applyFont="1"/>
    <xf numFmtId="0" fontId="0" fillId="0" borderId="2" xfId="0" applyBorder="1"/>
    <xf numFmtId="2" fontId="4" fillId="0" borderId="1" xfId="0" applyNumberFormat="1" applyFont="1" applyBorder="1"/>
    <xf numFmtId="0" fontId="7" fillId="3" borderId="3" xfId="0" applyFont="1" applyFill="1" applyBorder="1"/>
    <xf numFmtId="0" fontId="8" fillId="3" borderId="4" xfId="0" applyFont="1" applyFill="1" applyBorder="1"/>
    <xf numFmtId="0" fontId="7" fillId="3" borderId="5" xfId="0" applyFont="1" applyFill="1" applyBorder="1"/>
    <xf numFmtId="0" fontId="6" fillId="4" borderId="3" xfId="0" applyFont="1" applyFill="1" applyBorder="1"/>
    <xf numFmtId="0" fontId="1" fillId="4" borderId="4" xfId="0" applyFont="1" applyFill="1" applyBorder="1"/>
    <xf numFmtId="0" fontId="6" fillId="4" borderId="5" xfId="0" applyFont="1" applyFill="1" applyBorder="1"/>
    <xf numFmtId="164" fontId="0" fillId="0" borderId="2" xfId="0" applyNumberFormat="1" applyBorder="1"/>
    <xf numFmtId="164" fontId="4" fillId="4" borderId="4" xfId="0" applyNumberFormat="1" applyFont="1" applyFill="1" applyBorder="1"/>
    <xf numFmtId="0" fontId="4" fillId="2" borderId="0" xfId="0" applyFont="1" applyFill="1"/>
    <xf numFmtId="164" fontId="4" fillId="2" borderId="0" xfId="0" applyNumberFormat="1" applyFont="1" applyFill="1"/>
    <xf numFmtId="0" fontId="1" fillId="0" borderId="1" xfId="0" applyFont="1" applyBorder="1"/>
    <xf numFmtId="0" fontId="9" fillId="3" borderId="0" xfId="0" applyFont="1" applyFill="1"/>
    <xf numFmtId="0" fontId="0" fillId="5" borderId="0" xfId="0" applyFill="1"/>
    <xf numFmtId="0" fontId="0" fillId="6" borderId="0" xfId="0" applyFill="1"/>
    <xf numFmtId="0" fontId="4" fillId="6" borderId="0" xfId="0" applyFont="1" applyFill="1"/>
    <xf numFmtId="0" fontId="0" fillId="2" borderId="0" xfId="0" applyFill="1"/>
    <xf numFmtId="0" fontId="1" fillId="2" borderId="0" xfId="0" applyFont="1" applyFill="1"/>
    <xf numFmtId="0" fontId="4" fillId="5" borderId="0" xfId="0" applyFont="1" applyFill="1"/>
    <xf numFmtId="164" fontId="4" fillId="5" borderId="0" xfId="0" applyNumberFormat="1" applyFont="1" applyFill="1"/>
    <xf numFmtId="0" fontId="1" fillId="5" borderId="0" xfId="0" applyFont="1" applyFill="1"/>
    <xf numFmtId="0" fontId="3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6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11" xfId="0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11" fillId="0" borderId="9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2:J55"/>
  <sheetViews>
    <sheetView tabSelected="1" zoomScale="80" zoomScaleNormal="80" workbookViewId="0">
      <selection activeCell="L39" sqref="L39"/>
    </sheetView>
  </sheetViews>
  <sheetFormatPr baseColWidth="10" defaultRowHeight="20.25" customHeight="1"/>
  <cols>
    <col min="1" max="1" width="1.5703125" customWidth="1"/>
    <col min="2" max="2" width="27.7109375" customWidth="1"/>
    <col min="3" max="3" width="12.28515625" customWidth="1"/>
    <col min="4" max="4" width="13.28515625" customWidth="1"/>
    <col min="5" max="5" width="11.85546875" customWidth="1"/>
    <col min="6" max="6" width="13.28515625" customWidth="1"/>
    <col min="7" max="7" width="13.5703125" customWidth="1"/>
    <col min="8" max="8" width="17.140625" customWidth="1"/>
    <col min="9" max="9" width="12.7109375" customWidth="1"/>
    <col min="11" max="11" width="14.140625" customWidth="1"/>
  </cols>
  <sheetData>
    <row r="2" spans="2:10" ht="20.25" customHeight="1">
      <c r="D2" s="30" t="s">
        <v>18</v>
      </c>
      <c r="E2" s="30"/>
      <c r="F2" s="30"/>
      <c r="G2" s="30"/>
      <c r="H2" s="30"/>
    </row>
    <row r="3" spans="2:10" ht="20.25" customHeight="1">
      <c r="D3" s="30"/>
      <c r="E3" s="30"/>
      <c r="F3" s="30"/>
      <c r="G3" s="30"/>
      <c r="H3" s="30"/>
    </row>
    <row r="4" spans="2:10" ht="20.25" customHeight="1">
      <c r="B4" s="5" t="s">
        <v>19</v>
      </c>
      <c r="C4" s="31" t="s">
        <v>29</v>
      </c>
      <c r="D4" s="31"/>
      <c r="E4" s="31"/>
      <c r="F4" s="31"/>
      <c r="G4" s="31"/>
      <c r="H4" s="31"/>
      <c r="I4" s="31"/>
      <c r="J4" s="31"/>
    </row>
    <row r="5" spans="2:10" ht="20.25" customHeight="1">
      <c r="F5" s="21" t="s">
        <v>26</v>
      </c>
      <c r="G5" s="21" t="s">
        <v>24</v>
      </c>
    </row>
    <row r="6" spans="2:10" ht="20.25" customHeight="1">
      <c r="B6" s="2"/>
      <c r="C6" s="2" t="s">
        <v>0</v>
      </c>
      <c r="D6" s="2" t="s">
        <v>1</v>
      </c>
      <c r="E6" s="2" t="s">
        <v>2</v>
      </c>
      <c r="F6" s="2" t="s">
        <v>3</v>
      </c>
      <c r="G6" s="2" t="s">
        <v>4</v>
      </c>
      <c r="H6" s="2" t="s">
        <v>5</v>
      </c>
      <c r="I6" s="2" t="s">
        <v>6</v>
      </c>
      <c r="J6" s="2" t="s">
        <v>7</v>
      </c>
    </row>
    <row r="7" spans="2:10" ht="20.25" customHeight="1">
      <c r="B7" s="3" t="s">
        <v>8</v>
      </c>
      <c r="C7" s="6" t="s">
        <v>24</v>
      </c>
      <c r="D7" s="6"/>
      <c r="E7" s="6">
        <v>0</v>
      </c>
      <c r="F7" s="6"/>
      <c r="G7" s="6"/>
      <c r="H7" s="6"/>
      <c r="I7" s="6"/>
      <c r="J7" s="6"/>
    </row>
    <row r="8" spans="2:10" ht="20.25" customHeight="1">
      <c r="B8" s="3" t="s">
        <v>9</v>
      </c>
      <c r="C8" s="6">
        <v>2</v>
      </c>
      <c r="D8" s="6"/>
      <c r="E8" s="9">
        <f>(C8*52)/12</f>
        <v>8.6666666666666661</v>
      </c>
      <c r="F8" s="6"/>
      <c r="G8" s="6"/>
      <c r="H8" s="6"/>
      <c r="I8" s="6"/>
      <c r="J8" s="6"/>
    </row>
    <row r="9" spans="2:10" ht="20.25" customHeight="1">
      <c r="B9" s="3" t="s">
        <v>12</v>
      </c>
      <c r="C9" s="6"/>
      <c r="D9" s="6"/>
      <c r="E9" s="6">
        <v>0</v>
      </c>
      <c r="F9" s="6"/>
      <c r="G9" s="6"/>
      <c r="H9" s="6"/>
      <c r="I9" s="6"/>
      <c r="J9" s="6"/>
    </row>
    <row r="10" spans="2:10" ht="20.25" customHeight="1">
      <c r="B10" s="3" t="s">
        <v>14</v>
      </c>
      <c r="C10" s="6"/>
      <c r="D10" s="6"/>
      <c r="E10" s="6">
        <v>0</v>
      </c>
      <c r="F10" s="6"/>
      <c r="G10" s="6"/>
      <c r="H10" s="6"/>
      <c r="I10" s="6"/>
      <c r="J10" s="6"/>
    </row>
    <row r="11" spans="2:10" ht="20.25" customHeight="1">
      <c r="B11" s="3" t="s">
        <v>11</v>
      </c>
      <c r="C11" s="6"/>
      <c r="D11" s="6"/>
      <c r="E11" s="9">
        <v>0</v>
      </c>
      <c r="F11" s="6"/>
      <c r="G11" s="6"/>
      <c r="H11" s="6"/>
      <c r="I11" s="6"/>
      <c r="J11" s="6">
        <v>0</v>
      </c>
    </row>
    <row r="12" spans="2:10" ht="20.25" customHeight="1">
      <c r="B12" s="3" t="s">
        <v>10</v>
      </c>
      <c r="C12" s="6"/>
      <c r="D12" s="6"/>
      <c r="E12" s="6">
        <v>1.3</v>
      </c>
      <c r="F12" s="6"/>
      <c r="G12" s="6">
        <v>3</v>
      </c>
      <c r="H12" s="6"/>
      <c r="I12" s="6">
        <v>5</v>
      </c>
      <c r="J12" s="6"/>
    </row>
    <row r="13" spans="2:10" ht="20.25" customHeight="1">
      <c r="B13" s="3" t="s">
        <v>13</v>
      </c>
      <c r="C13" s="6"/>
      <c r="D13" s="6"/>
      <c r="E13" s="6">
        <v>0</v>
      </c>
      <c r="F13" s="6"/>
      <c r="G13" s="6"/>
      <c r="H13" s="6"/>
      <c r="I13" s="6"/>
      <c r="J13" s="6"/>
    </row>
    <row r="14" spans="2:10" ht="20.25" customHeight="1">
      <c r="B14" s="3" t="s">
        <v>15</v>
      </c>
      <c r="C14" s="6"/>
      <c r="D14" s="6"/>
      <c r="E14" s="9">
        <v>0</v>
      </c>
      <c r="F14" s="6"/>
      <c r="G14" s="6" t="s">
        <v>24</v>
      </c>
      <c r="H14" s="6"/>
      <c r="I14" s="6">
        <v>5</v>
      </c>
      <c r="J14" s="6"/>
    </row>
    <row r="15" spans="2:10" ht="20.25" customHeight="1">
      <c r="B15" s="3"/>
      <c r="C15" s="6"/>
      <c r="D15" s="6"/>
      <c r="E15" s="6">
        <v>0</v>
      </c>
      <c r="F15" s="6"/>
      <c r="G15" s="6"/>
      <c r="H15" s="6"/>
      <c r="I15" s="6"/>
      <c r="J15" s="6"/>
    </row>
    <row r="16" spans="2:10" ht="20.25" customHeight="1">
      <c r="B16" s="3"/>
      <c r="C16" s="6"/>
      <c r="D16" s="6"/>
      <c r="E16" s="6"/>
      <c r="F16" s="6"/>
      <c r="G16" s="6"/>
      <c r="H16" s="6"/>
      <c r="I16" s="6"/>
      <c r="J16" s="6"/>
    </row>
    <row r="17" spans="2:10" ht="20.25" customHeight="1">
      <c r="B17" s="3"/>
      <c r="C17" s="6"/>
      <c r="D17" s="6"/>
      <c r="E17" s="6"/>
      <c r="F17" s="6"/>
      <c r="G17" s="6"/>
      <c r="H17" s="6"/>
      <c r="I17" s="6"/>
      <c r="J17" s="6"/>
    </row>
    <row r="18" spans="2:10" ht="20.25" customHeight="1">
      <c r="B18" s="3"/>
      <c r="C18" s="1"/>
      <c r="D18" s="1"/>
      <c r="E18" s="1"/>
      <c r="F18" s="1"/>
      <c r="G18" s="1"/>
      <c r="H18" s="1"/>
      <c r="I18" s="1"/>
      <c r="J18" s="1"/>
    </row>
    <row r="19" spans="2:10" ht="20.25" customHeight="1">
      <c r="B19" s="3"/>
      <c r="C19" s="1"/>
      <c r="D19" s="1"/>
      <c r="E19" s="1"/>
      <c r="F19" s="1"/>
      <c r="G19" s="1"/>
      <c r="H19" s="1"/>
      <c r="I19" s="1"/>
      <c r="J19" s="1"/>
    </row>
    <row r="20" spans="2:10" ht="20.25" customHeight="1">
      <c r="B20" s="4"/>
    </row>
    <row r="21" spans="2:10" ht="20.25" customHeight="1">
      <c r="B21" s="2" t="s">
        <v>16</v>
      </c>
      <c r="C21" s="1"/>
      <c r="D21" s="1"/>
      <c r="E21" s="1">
        <f>E7+E8</f>
        <v>8.6666666666666661</v>
      </c>
      <c r="F21" s="1"/>
      <c r="G21" s="1"/>
      <c r="H21" s="1"/>
      <c r="I21" s="1"/>
      <c r="J21" s="1"/>
    </row>
    <row r="22" spans="2:10" ht="20.25" customHeight="1" thickBot="1">
      <c r="B22" s="2" t="s">
        <v>17</v>
      </c>
      <c r="C22" s="1"/>
      <c r="D22" s="8"/>
      <c r="E22" s="16">
        <f>E11+E12+E14</f>
        <v>1.3</v>
      </c>
      <c r="F22" s="8"/>
      <c r="G22" s="8"/>
      <c r="H22" s="8"/>
      <c r="I22" s="1"/>
      <c r="J22" s="1"/>
    </row>
    <row r="23" spans="2:10" ht="20.25" customHeight="1" thickBot="1">
      <c r="D23" s="13"/>
      <c r="E23" s="17">
        <f>SUM(E21:E22)</f>
        <v>9.9666666666666668</v>
      </c>
      <c r="F23" s="14" t="s">
        <v>20</v>
      </c>
      <c r="G23" s="14">
        <f>E23*13.5</f>
        <v>134.55000000000001</v>
      </c>
      <c r="H23" s="15"/>
    </row>
    <row r="24" spans="2:10" ht="20.25" customHeight="1" thickBot="1">
      <c r="D24" s="10"/>
      <c r="E24" s="11"/>
      <c r="F24" s="11" t="s">
        <v>21</v>
      </c>
      <c r="G24" s="11">
        <f>E23*13.8</f>
        <v>137.54000000000002</v>
      </c>
      <c r="H24" s="12"/>
      <c r="I24" t="s">
        <v>24</v>
      </c>
    </row>
    <row r="25" spans="2:10" ht="20.25" customHeight="1">
      <c r="D25" s="25"/>
      <c r="E25" s="26"/>
      <c r="F25" s="18" t="s">
        <v>25</v>
      </c>
      <c r="G25" s="19">
        <f>E23*14</f>
        <v>139.53333333333333</v>
      </c>
      <c r="H25" s="25" t="s">
        <v>23</v>
      </c>
    </row>
    <row r="26" spans="2:10" ht="20.25" hidden="1" customHeight="1">
      <c r="F26" s="18" t="s">
        <v>22</v>
      </c>
      <c r="G26" s="19">
        <f t="shared" ref="G26:G29" si="0">E24*14.5</f>
        <v>0</v>
      </c>
    </row>
    <row r="27" spans="2:10" ht="20.25" hidden="1" customHeight="1">
      <c r="F27" s="18" t="s">
        <v>22</v>
      </c>
      <c r="G27" s="19">
        <f t="shared" si="0"/>
        <v>0</v>
      </c>
    </row>
    <row r="28" spans="2:10" ht="20.25" hidden="1" customHeight="1">
      <c r="F28" s="18" t="s">
        <v>22</v>
      </c>
      <c r="G28" s="19">
        <f t="shared" si="0"/>
        <v>0</v>
      </c>
    </row>
    <row r="29" spans="2:10" ht="20.25" hidden="1" customHeight="1">
      <c r="F29" s="18" t="s">
        <v>22</v>
      </c>
      <c r="G29" s="19">
        <f t="shared" si="0"/>
        <v>0</v>
      </c>
    </row>
    <row r="30" spans="2:10" ht="20.25" customHeight="1">
      <c r="D30" s="22"/>
      <c r="E30" s="22"/>
      <c r="F30" s="27" t="s">
        <v>22</v>
      </c>
      <c r="G30" s="28">
        <f>E23*14.5</f>
        <v>144.51666666666668</v>
      </c>
      <c r="H30" s="22"/>
    </row>
    <row r="31" spans="2:10" ht="20.25" customHeight="1">
      <c r="D31" s="30" t="s">
        <v>18</v>
      </c>
      <c r="E31" s="30"/>
      <c r="F31" s="30"/>
      <c r="G31" s="30"/>
      <c r="H31" s="30"/>
    </row>
    <row r="32" spans="2:10" ht="20.25" customHeight="1">
      <c r="D32" s="30"/>
      <c r="E32" s="30"/>
      <c r="F32" s="30"/>
      <c r="G32" s="30"/>
      <c r="H32" s="30"/>
    </row>
    <row r="33" spans="2:10" ht="20.25" customHeight="1">
      <c r="B33" s="5" t="s">
        <v>19</v>
      </c>
      <c r="C33" s="32" t="s">
        <v>29</v>
      </c>
      <c r="D33" s="32"/>
      <c r="E33" s="32"/>
      <c r="F33" s="32"/>
      <c r="G33" s="32"/>
      <c r="H33" s="32"/>
      <c r="I33" s="32"/>
      <c r="J33" s="32"/>
    </row>
    <row r="34" spans="2:10" ht="20.25" customHeight="1">
      <c r="F34" s="21" t="s">
        <v>27</v>
      </c>
      <c r="G34" s="21" t="s">
        <v>24</v>
      </c>
    </row>
    <row r="35" spans="2:10" ht="20.25" customHeight="1">
      <c r="B35" s="2"/>
      <c r="C35" s="2" t="s">
        <v>0</v>
      </c>
      <c r="D35" s="2" t="s">
        <v>1</v>
      </c>
      <c r="E35" s="2" t="s">
        <v>2</v>
      </c>
      <c r="F35" s="2" t="s">
        <v>3</v>
      </c>
      <c r="G35" s="2" t="s">
        <v>4</v>
      </c>
      <c r="H35" s="2" t="s">
        <v>5</v>
      </c>
      <c r="I35" s="2" t="s">
        <v>6</v>
      </c>
      <c r="J35" s="2" t="s">
        <v>7</v>
      </c>
    </row>
    <row r="36" spans="2:10" ht="20.25" customHeight="1">
      <c r="B36" s="3" t="s">
        <v>8</v>
      </c>
      <c r="C36" s="6" t="s">
        <v>24</v>
      </c>
      <c r="D36" s="6"/>
      <c r="E36" s="6">
        <v>0</v>
      </c>
      <c r="F36" s="6"/>
      <c r="G36" s="6"/>
      <c r="H36" s="6"/>
      <c r="I36" s="6"/>
      <c r="J36" s="6"/>
    </row>
    <row r="37" spans="2:10" ht="20.25" customHeight="1">
      <c r="B37" s="3" t="s">
        <v>9</v>
      </c>
      <c r="C37" s="6" t="s">
        <v>24</v>
      </c>
      <c r="D37" s="6"/>
      <c r="E37" s="9" t="e">
        <f>(C37*52)/12</f>
        <v>#VALUE!</v>
      </c>
      <c r="F37" s="6"/>
      <c r="G37" s="6"/>
      <c r="H37" s="6"/>
      <c r="I37" s="6"/>
      <c r="J37" s="6"/>
    </row>
    <row r="38" spans="2:10" ht="20.25" customHeight="1">
      <c r="B38" s="3" t="s">
        <v>12</v>
      </c>
      <c r="C38" s="6"/>
      <c r="D38" s="6"/>
      <c r="E38" s="6">
        <v>0</v>
      </c>
      <c r="F38" s="6"/>
      <c r="G38" s="6"/>
      <c r="H38" s="6"/>
      <c r="I38" s="6"/>
      <c r="J38" s="6"/>
    </row>
    <row r="39" spans="2:10" ht="20.25" customHeight="1">
      <c r="B39" s="3" t="s">
        <v>14</v>
      </c>
      <c r="C39" s="6"/>
      <c r="D39" s="6"/>
      <c r="E39" s="6">
        <v>0.25</v>
      </c>
      <c r="F39" s="6"/>
      <c r="G39" s="6"/>
      <c r="H39" s="6"/>
      <c r="I39" s="6"/>
      <c r="J39" s="6"/>
    </row>
    <row r="40" spans="2:10" ht="20.25" customHeight="1">
      <c r="B40" s="3" t="s">
        <v>11</v>
      </c>
      <c r="C40" s="6"/>
      <c r="D40" s="6"/>
      <c r="E40" s="9">
        <f>J40/12</f>
        <v>0.41666666666666669</v>
      </c>
      <c r="F40" s="6"/>
      <c r="G40" s="6"/>
      <c r="H40" s="6"/>
      <c r="I40" s="6"/>
      <c r="J40" s="6">
        <v>5</v>
      </c>
    </row>
    <row r="41" spans="2:10" ht="20.25" customHeight="1">
      <c r="B41" s="3" t="s">
        <v>10</v>
      </c>
      <c r="C41" s="6"/>
      <c r="D41" s="6"/>
      <c r="E41" s="6">
        <v>0</v>
      </c>
      <c r="F41" s="6"/>
      <c r="G41" s="6" t="s">
        <v>24</v>
      </c>
      <c r="H41" s="6"/>
      <c r="I41" s="6"/>
      <c r="J41" s="6"/>
    </row>
    <row r="42" spans="2:10" ht="20.25" customHeight="1">
      <c r="B42" s="3" t="s">
        <v>13</v>
      </c>
      <c r="C42" s="6"/>
      <c r="D42" s="6"/>
      <c r="E42" s="6">
        <v>0</v>
      </c>
      <c r="F42" s="6"/>
      <c r="G42" s="6"/>
      <c r="H42" s="6"/>
      <c r="I42" s="6"/>
      <c r="J42" s="6"/>
    </row>
    <row r="43" spans="2:10" ht="20.25" customHeight="1">
      <c r="B43" s="3" t="s">
        <v>15</v>
      </c>
      <c r="C43" s="6"/>
      <c r="D43" s="6"/>
      <c r="E43" s="9">
        <f>I43/6</f>
        <v>0.83333333333333337</v>
      </c>
      <c r="F43" s="6"/>
      <c r="G43" s="6" t="s">
        <v>24</v>
      </c>
      <c r="H43" s="6"/>
      <c r="I43" s="6">
        <v>5</v>
      </c>
      <c r="J43" s="6"/>
    </row>
    <row r="44" spans="2:10" ht="20.25" customHeight="1">
      <c r="B44" s="3"/>
      <c r="C44" s="6"/>
      <c r="D44" s="6"/>
      <c r="E44" s="6">
        <v>0</v>
      </c>
      <c r="F44" s="6"/>
      <c r="G44" s="6"/>
      <c r="H44" s="6"/>
      <c r="I44" s="6"/>
      <c r="J44" s="6"/>
    </row>
    <row r="45" spans="2:10" ht="20.25" customHeight="1">
      <c r="B45" s="3"/>
      <c r="C45" s="6"/>
      <c r="D45" s="6"/>
      <c r="E45" s="6"/>
      <c r="F45" s="6"/>
      <c r="G45" s="6"/>
      <c r="H45" s="6"/>
      <c r="I45" s="6"/>
      <c r="J45" s="6"/>
    </row>
    <row r="46" spans="2:10" ht="20.25" hidden="1" customHeight="1">
      <c r="B46" s="3"/>
      <c r="C46" s="6"/>
      <c r="D46" s="6"/>
      <c r="E46" s="6"/>
      <c r="F46" s="6"/>
      <c r="G46" s="6"/>
      <c r="H46" s="6"/>
      <c r="I46" s="6"/>
      <c r="J46" s="6"/>
    </row>
    <row r="47" spans="2:10" ht="20.25" hidden="1" customHeight="1">
      <c r="B47" s="3"/>
      <c r="C47" s="1"/>
      <c r="D47" s="1"/>
      <c r="E47" s="1"/>
      <c r="F47" s="1"/>
      <c r="G47" s="1"/>
      <c r="H47" s="1"/>
      <c r="I47" s="1"/>
      <c r="J47" s="1"/>
    </row>
    <row r="48" spans="2:10" ht="20.25" hidden="1" customHeight="1">
      <c r="B48" s="3"/>
      <c r="C48" s="1"/>
      <c r="D48" s="1"/>
      <c r="E48" s="1"/>
      <c r="F48" s="1"/>
      <c r="G48" s="1"/>
      <c r="H48" s="1"/>
      <c r="I48" s="1"/>
      <c r="J48" s="1"/>
    </row>
    <row r="49" spans="2:10" ht="20.25" customHeight="1">
      <c r="B49" s="4"/>
      <c r="C49" s="7"/>
      <c r="D49" s="7"/>
      <c r="E49" s="7"/>
      <c r="F49" s="7"/>
      <c r="G49" s="7"/>
      <c r="H49" s="7"/>
      <c r="I49" s="7"/>
      <c r="J49" s="7"/>
    </row>
    <row r="50" spans="2:10" ht="20.25" customHeight="1">
      <c r="B50" s="2" t="s">
        <v>16</v>
      </c>
      <c r="C50" s="20"/>
      <c r="D50" s="20"/>
      <c r="E50" s="20" t="e">
        <f>E36+E37</f>
        <v>#VALUE!</v>
      </c>
      <c r="F50" s="20"/>
      <c r="G50" s="20"/>
      <c r="H50" s="20"/>
      <c r="I50" s="20"/>
      <c r="J50" s="20"/>
    </row>
    <row r="51" spans="2:10" ht="20.25" customHeight="1" thickBot="1">
      <c r="B51" s="2" t="s">
        <v>17</v>
      </c>
      <c r="C51" s="20"/>
      <c r="D51" s="20"/>
      <c r="E51" s="20">
        <f>E40+E41+E43</f>
        <v>1.25</v>
      </c>
      <c r="F51" s="20"/>
      <c r="G51" s="20"/>
      <c r="H51" s="20"/>
      <c r="I51" s="20"/>
      <c r="J51" s="20"/>
    </row>
    <row r="52" spans="2:10" ht="20.25" customHeight="1" thickBot="1">
      <c r="C52" s="7"/>
      <c r="D52" s="13"/>
      <c r="E52" s="17" t="e">
        <f>SUM(E50:E51)</f>
        <v>#VALUE!</v>
      </c>
      <c r="F52" s="14" t="s">
        <v>20</v>
      </c>
      <c r="G52" s="14" t="e">
        <f>E52*13.5</f>
        <v>#VALUE!</v>
      </c>
      <c r="H52" s="15"/>
      <c r="I52" s="7"/>
      <c r="J52" s="7"/>
    </row>
    <row r="53" spans="2:10" ht="20.25" customHeight="1" thickBot="1">
      <c r="C53" s="7"/>
      <c r="D53" s="10"/>
      <c r="E53" s="11"/>
      <c r="F53" s="11" t="s">
        <v>21</v>
      </c>
      <c r="G53" s="11" t="e">
        <f>E52*13.8</f>
        <v>#VALUE!</v>
      </c>
      <c r="H53" s="12"/>
      <c r="I53" s="7" t="s">
        <v>24</v>
      </c>
      <c r="J53" s="7"/>
    </row>
    <row r="54" spans="2:10" ht="20.25" customHeight="1">
      <c r="C54" s="7"/>
      <c r="D54" s="22"/>
      <c r="E54" s="29"/>
      <c r="F54" s="27" t="s">
        <v>22</v>
      </c>
      <c r="G54" s="28" t="e">
        <f>E52*14.5</f>
        <v>#VALUE!</v>
      </c>
      <c r="H54" s="22"/>
      <c r="I54" s="7"/>
      <c r="J54" s="7"/>
    </row>
    <row r="55" spans="2:10" ht="20.25" customHeight="1">
      <c r="D55" s="23"/>
      <c r="E55" s="23"/>
      <c r="F55" s="24" t="s">
        <v>28</v>
      </c>
      <c r="G55" s="24" t="e">
        <f>E52*16</f>
        <v>#VALUE!</v>
      </c>
      <c r="H55" s="23" t="s">
        <v>23</v>
      </c>
    </row>
  </sheetData>
  <mergeCells count="4">
    <mergeCell ref="D2:H3"/>
    <mergeCell ref="C4:J4"/>
    <mergeCell ref="D31:H32"/>
    <mergeCell ref="C33:J33"/>
  </mergeCells>
  <pageMargins left="0" right="0" top="0" bottom="0" header="0.31496062992125984" footer="0.31496062992125984"/>
  <pageSetup paperSize="9" scale="77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3:I22"/>
  <sheetViews>
    <sheetView workbookViewId="0">
      <selection activeCell="C25" sqref="C25"/>
    </sheetView>
  </sheetViews>
  <sheetFormatPr baseColWidth="10" defaultRowHeight="15"/>
  <sheetData>
    <row r="3" spans="2:9" ht="21">
      <c r="C3" s="33" t="s">
        <v>30</v>
      </c>
      <c r="D3" s="33"/>
      <c r="E3" s="33"/>
      <c r="F3" s="33"/>
      <c r="G3" s="33"/>
    </row>
    <row r="4" spans="2:9" ht="15.75" thickBot="1"/>
    <row r="5" spans="2:9">
      <c r="B5" s="38" t="s">
        <v>31</v>
      </c>
      <c r="C5" s="34" t="s">
        <v>32</v>
      </c>
      <c r="D5" s="34"/>
      <c r="E5" s="34"/>
      <c r="F5" s="34"/>
      <c r="G5" s="34"/>
      <c r="H5" s="34"/>
      <c r="I5" s="35"/>
    </row>
    <row r="6" spans="2:9" ht="15.75" thickBot="1">
      <c r="B6" s="39"/>
      <c r="C6" s="36"/>
      <c r="D6" s="36"/>
      <c r="E6" s="36"/>
      <c r="F6" s="36"/>
      <c r="G6" s="36"/>
      <c r="H6" s="36"/>
      <c r="I6" s="37"/>
    </row>
    <row r="7" spans="2:9">
      <c r="B7" s="38" t="s">
        <v>33</v>
      </c>
      <c r="C7" s="34" t="s">
        <v>34</v>
      </c>
      <c r="D7" s="34"/>
      <c r="E7" s="34"/>
      <c r="F7" s="34"/>
      <c r="G7" s="34"/>
      <c r="H7" s="34"/>
      <c r="I7" s="35"/>
    </row>
    <row r="8" spans="2:9" ht="15.75" thickBot="1">
      <c r="B8" s="39"/>
      <c r="C8" s="36"/>
      <c r="D8" s="36"/>
      <c r="E8" s="36"/>
      <c r="F8" s="36"/>
      <c r="G8" s="36"/>
      <c r="H8" s="36"/>
      <c r="I8" s="37"/>
    </row>
    <row r="9" spans="2:9">
      <c r="B9" s="38" t="s">
        <v>35</v>
      </c>
      <c r="C9" s="34" t="s">
        <v>36</v>
      </c>
      <c r="D9" s="34"/>
      <c r="E9" s="34"/>
      <c r="F9" s="34"/>
      <c r="G9" s="34"/>
      <c r="H9" s="34"/>
      <c r="I9" s="35"/>
    </row>
    <row r="10" spans="2:9" ht="15.75" thickBot="1">
      <c r="B10" s="39"/>
      <c r="C10" s="36"/>
      <c r="D10" s="36"/>
      <c r="E10" s="36"/>
      <c r="F10" s="36"/>
      <c r="G10" s="36"/>
      <c r="H10" s="36"/>
      <c r="I10" s="37"/>
    </row>
    <row r="11" spans="2:9">
      <c r="B11" s="38" t="s">
        <v>37</v>
      </c>
      <c r="C11" s="34" t="s">
        <v>38</v>
      </c>
      <c r="D11" s="34"/>
      <c r="E11" s="34"/>
      <c r="F11" s="34"/>
      <c r="G11" s="34"/>
      <c r="H11" s="34"/>
      <c r="I11" s="35"/>
    </row>
    <row r="12" spans="2:9" ht="15.75" thickBot="1">
      <c r="B12" s="39"/>
      <c r="C12" s="36"/>
      <c r="D12" s="36"/>
      <c r="E12" s="36"/>
      <c r="F12" s="36"/>
      <c r="G12" s="36"/>
      <c r="H12" s="36"/>
      <c r="I12" s="37"/>
    </row>
    <row r="13" spans="2:9">
      <c r="B13" s="38" t="s">
        <v>39</v>
      </c>
      <c r="C13" s="40" t="s">
        <v>40</v>
      </c>
      <c r="D13" s="40"/>
      <c r="E13" s="40"/>
      <c r="F13" s="40"/>
      <c r="G13" s="40"/>
      <c r="H13" s="40"/>
      <c r="I13" s="41"/>
    </row>
    <row r="14" spans="2:9" ht="15.75" thickBot="1">
      <c r="B14" s="39"/>
      <c r="C14" s="42"/>
      <c r="D14" s="42"/>
      <c r="E14" s="42"/>
      <c r="F14" s="42"/>
      <c r="G14" s="42"/>
      <c r="H14" s="42"/>
      <c r="I14" s="43"/>
    </row>
    <row r="15" spans="2:9">
      <c r="B15" s="38" t="s">
        <v>41</v>
      </c>
      <c r="C15" s="34" t="s">
        <v>42</v>
      </c>
      <c r="D15" s="34"/>
      <c r="E15" s="34"/>
      <c r="F15" s="34"/>
      <c r="G15" s="34"/>
      <c r="H15" s="34"/>
      <c r="I15" s="35"/>
    </row>
    <row r="16" spans="2:9" ht="15.75" thickBot="1">
      <c r="B16" s="39"/>
      <c r="C16" s="36"/>
      <c r="D16" s="36"/>
      <c r="E16" s="36"/>
      <c r="F16" s="36"/>
      <c r="G16" s="36"/>
      <c r="H16" s="36"/>
      <c r="I16" s="37"/>
    </row>
    <row r="17" spans="2:9">
      <c r="B17" s="38" t="s">
        <v>43</v>
      </c>
      <c r="C17" s="34" t="s">
        <v>44</v>
      </c>
      <c r="D17" s="34"/>
      <c r="E17" s="34"/>
      <c r="F17" s="34"/>
      <c r="G17" s="34"/>
      <c r="H17" s="34"/>
      <c r="I17" s="35"/>
    </row>
    <row r="18" spans="2:9" ht="15.75" thickBot="1">
      <c r="B18" s="39"/>
      <c r="C18" s="36"/>
      <c r="D18" s="36"/>
      <c r="E18" s="36"/>
      <c r="F18" s="36"/>
      <c r="G18" s="36"/>
      <c r="H18" s="36"/>
      <c r="I18" s="37"/>
    </row>
    <row r="19" spans="2:9" ht="15" customHeight="1">
      <c r="B19" s="38" t="s">
        <v>45</v>
      </c>
      <c r="C19" s="34" t="s">
        <v>44</v>
      </c>
      <c r="D19" s="34"/>
      <c r="E19" s="34"/>
      <c r="F19" s="34"/>
      <c r="G19" s="34"/>
      <c r="H19" s="34"/>
      <c r="I19" s="35"/>
    </row>
    <row r="20" spans="2:9" ht="15.75" thickBot="1">
      <c r="B20" s="39"/>
      <c r="C20" s="36"/>
      <c r="D20" s="36"/>
      <c r="E20" s="36"/>
      <c r="F20" s="36"/>
      <c r="G20" s="36"/>
      <c r="H20" s="36"/>
      <c r="I20" s="37"/>
    </row>
    <row r="21" spans="2:9">
      <c r="B21" s="38" t="s">
        <v>46</v>
      </c>
      <c r="C21" s="34" t="s">
        <v>47</v>
      </c>
      <c r="D21" s="34"/>
      <c r="E21" s="34"/>
      <c r="F21" s="34"/>
      <c r="G21" s="34"/>
      <c r="H21" s="34"/>
      <c r="I21" s="35"/>
    </row>
    <row r="22" spans="2:9" ht="15.75" thickBot="1">
      <c r="B22" s="39"/>
      <c r="C22" s="36"/>
      <c r="D22" s="36"/>
      <c r="E22" s="36"/>
      <c r="F22" s="36"/>
      <c r="G22" s="36"/>
      <c r="H22" s="36"/>
      <c r="I22" s="37"/>
    </row>
  </sheetData>
  <mergeCells count="19">
    <mergeCell ref="B21:B22"/>
    <mergeCell ref="C21:I22"/>
    <mergeCell ref="B15:B16"/>
    <mergeCell ref="C15:I16"/>
    <mergeCell ref="B17:B18"/>
    <mergeCell ref="C17:I18"/>
    <mergeCell ref="B19:B20"/>
    <mergeCell ref="C19:I20"/>
    <mergeCell ref="B9:B10"/>
    <mergeCell ref="C9:I10"/>
    <mergeCell ref="B11:B12"/>
    <mergeCell ref="C11:I12"/>
    <mergeCell ref="B13:B14"/>
    <mergeCell ref="C13:I14"/>
    <mergeCell ref="C3:G3"/>
    <mergeCell ref="C5:I6"/>
    <mergeCell ref="B5:B6"/>
    <mergeCell ref="B7:B8"/>
    <mergeCell ref="C7:I8"/>
  </mergeCells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tiempos</vt:lpstr>
      <vt:lpstr>Hoja3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Manolo Mateo Martin</dc:creator>
  <cp:lastModifiedBy>Manuel Mateo Martin</cp:lastModifiedBy>
  <cp:lastPrinted>2015-04-20T09:04:03Z</cp:lastPrinted>
  <dcterms:created xsi:type="dcterms:W3CDTF">2015-03-20T08:04:33Z</dcterms:created>
  <dcterms:modified xsi:type="dcterms:W3CDTF">2016-05-11T15:22:43Z</dcterms:modified>
</cp:coreProperties>
</file>