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7\Desktop\LIMPIEZAS INDALICAS\LIMPIEZAS INDALICAS 2018\PRESUPUESTOS 2018\COMUNIDADES\"/>
    </mc:Choice>
  </mc:AlternateContent>
  <bookViews>
    <workbookView xWindow="0" yWindow="0" windowWidth="6780" windowHeight="420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51" i="1" l="1"/>
  <c r="E50" i="1"/>
  <c r="E43" i="1"/>
  <c r="E42" i="1"/>
  <c r="E41" i="1"/>
  <c r="E39" i="1"/>
  <c r="E37" i="1"/>
  <c r="E36" i="1"/>
  <c r="E12" i="1" l="1"/>
  <c r="E14" i="1"/>
  <c r="E10" i="1"/>
  <c r="E13" i="1"/>
  <c r="E22" i="1" l="1"/>
  <c r="E7" i="1" l="1"/>
  <c r="G26" i="1"/>
  <c r="G27" i="1"/>
  <c r="G28" i="1"/>
  <c r="G29" i="1"/>
  <c r="E8" i="1"/>
  <c r="E52" i="1" l="1"/>
  <c r="G55" i="1" s="1"/>
  <c r="E21" i="1"/>
  <c r="E23" i="1" l="1"/>
  <c r="G30" i="1" s="1"/>
  <c r="G53" i="1"/>
  <c r="G54" i="1"/>
  <c r="G52" i="1"/>
  <c r="G24" i="1"/>
  <c r="G23" i="1"/>
  <c r="G25" i="1" l="1"/>
</calcChain>
</file>

<file path=xl/sharedStrings.xml><?xml version="1.0" encoding="utf-8"?>
<sst xmlns="http://schemas.openxmlformats.org/spreadsheetml/2006/main" count="153" uniqueCount="96">
  <si>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</si>
  <si>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</si>
  <si>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</si>
  <si>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</si>
  <si>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</si>
  <si>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</si>
  <si>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</si>
  <si>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</si>
  <si>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</si>
  <si>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</si>
  <si>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</si>
  <si>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</si>
  <si>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</si>
  <si>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</si>
  <si>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</si>
  <si>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</si>
  <si>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</si>
  <si>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</si>
  <si>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</si>
  <si>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</si>
  <si>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</si>
  <si>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</si>
  <si>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</si>
  <si>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</si>
  <si>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</si>
  <si>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</si>
  <si>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</si>
  <si>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</si>
  <si>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</si>
  <si>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</si>
  <si>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</si>
  <si>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</si>
  <si>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</si>
  <si>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</si>
  <si>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</si>
  <si>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</si>
  <si>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</si>
  <si>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</si>
  <si>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</si>
  <si>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</si>
  <si>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</si>
  <si>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</si>
  <si>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</si>
  <si>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</si>
  <si>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</si>
  <si>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</si>
  <si>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</si>
  <si>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</si>
  <si>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</si>
  <si>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</si>
  <si>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</si>
  <si>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</si>
  <si>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</si>
  <si>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</si>
  <si>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</si>
  <si>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</si>
  <si>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</si>
  <si>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</si>
  <si>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</si>
  <si>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</si>
  <si>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</si>
  <si>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</si>
  <si>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</si>
  <si>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 xml:space="preserve"> liso </t>
  </si>
  <si>
    <t>EXTINTORES</t>
  </si>
  <si>
    <t>RELLANOS</t>
  </si>
  <si>
    <t>RECOGIDA BASURA</t>
  </si>
  <si>
    <t>NO</t>
  </si>
  <si>
    <t>GRANITO</t>
  </si>
  <si>
    <t>GRANITO GRIS CLARO</t>
  </si>
  <si>
    <t>BIMESTRAL</t>
  </si>
  <si>
    <t>DIMENSUR I</t>
  </si>
  <si>
    <t>JARDIN</t>
  </si>
  <si>
    <t>GUADALUPE GESTICAMPO</t>
  </si>
  <si>
    <t>AVENIDA VEGA DE ACA 109</t>
  </si>
  <si>
    <t>GRANITO ( TAMAÑO MEDIANO)</t>
  </si>
  <si>
    <t>MADERA, MARMOL Y GRES HASTA EL TECHO</t>
  </si>
  <si>
    <t>VITRINA CON PLANTAS ARTIFICIALES</t>
  </si>
  <si>
    <t xml:space="preserve">A.INOX MEDIANA CON ALTO </t>
  </si>
  <si>
    <t>PLANTAS ARTIFICIALES EN UN RINCON EN VITRINA CRISTAL</t>
  </si>
  <si>
    <t>PEQUEÑO CON PORTICO DE A.INOX Y TECHO DE A.INOX ALTO.</t>
  </si>
  <si>
    <t>7 PLANTAS + SUBIDA TERRADO + 2 BAJADAS GARAJE</t>
  </si>
  <si>
    <t>MEDIANA / PEQUEÑA</t>
  </si>
  <si>
    <t>2 X PLANTA</t>
  </si>
  <si>
    <t>2 VENTANAS PEQUEÑAS ABATIBLES Y ACCESIBLES X PLANTA</t>
  </si>
  <si>
    <t>METAL Y CRISTAL TRANSPARENTE EN RELLANOS Y ESCALERAS</t>
  </si>
  <si>
    <t>ESCALERAS GRANITO Y RELLANO ASCENSOR CEMENTO BASTO</t>
  </si>
  <si>
    <t>EXTRACCION</t>
  </si>
  <si>
    <t>PVC PEQUEÑA</t>
  </si>
  <si>
    <t>2 RAMPAS  ( 1 PEQUEÑA Y OTRA GRANDE )</t>
  </si>
  <si>
    <t>SI , EN LOS PASILLOS DE COCHES</t>
  </si>
  <si>
    <t>GRANDE</t>
  </si>
  <si>
    <t>GRES EXTERIOR</t>
  </si>
  <si>
    <t>BANCOS , JARDINERAS , ETC..Ç</t>
  </si>
  <si>
    <t>A.INOX PEQUEÑA</t>
  </si>
  <si>
    <t>EDF. DIMENSUR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</si>
</sst>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topLeftCell="A16" zoomScale="70" zoomScaleNormal="70" workbookViewId="0">
      <selection activeCell="L32" sqref="L32:M32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71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30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70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1</v>
      </c>
      <c r="D7" s="6"/>
      <c r="E7" s="6">
        <f>C7*4.33</f>
        <v>4.33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2</v>
      </c>
      <c r="D8" s="6"/>
      <c r="E8" s="9">
        <f>(C8*52)/12</f>
        <v>8.6666666666666661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>
        <v>0.25</v>
      </c>
      <c r="D10" s="6"/>
      <c r="E10" s="6">
        <f>C10*4.33</f>
        <v>1.0825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 t="s">
        <v>28</v>
      </c>
    </row>
    <row r="12" spans="2:10" ht="20.25" customHeight="1" x14ac:dyDescent="0.35">
      <c r="B12" s="3" t="s">
        <v>10</v>
      </c>
      <c r="C12" s="6"/>
      <c r="D12" s="6"/>
      <c r="E12" s="6">
        <f>H12/4</f>
        <v>0.75</v>
      </c>
      <c r="F12" s="6" t="s">
        <v>28</v>
      </c>
      <c r="G12" s="6" t="s">
        <v>28</v>
      </c>
      <c r="H12" s="6">
        <v>3</v>
      </c>
      <c r="I12" s="6"/>
      <c r="J12" s="6"/>
    </row>
    <row r="13" spans="2:10" ht="20.25" customHeight="1" x14ac:dyDescent="0.35">
      <c r="B13" s="3" t="s">
        <v>13</v>
      </c>
      <c r="C13" s="6"/>
      <c r="D13" s="6">
        <v>0.5</v>
      </c>
      <c r="E13" s="6">
        <f>D13*2+G13/2</f>
        <v>2</v>
      </c>
      <c r="F13" s="6"/>
      <c r="G13" s="6">
        <v>2</v>
      </c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f>(G14*4+J14)/12</f>
        <v>3.8333333333333335</v>
      </c>
      <c r="F14" s="6"/>
      <c r="G14" s="6">
        <v>10</v>
      </c>
      <c r="H14" s="6"/>
      <c r="I14" s="6">
        <v>0</v>
      </c>
      <c r="J14" s="6">
        <v>6</v>
      </c>
    </row>
    <row r="15" spans="2:10" ht="20.25" customHeight="1" x14ac:dyDescent="0.35">
      <c r="B15" s="3" t="s">
        <v>66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 t="s">
        <v>72</v>
      </c>
      <c r="C16" s="6"/>
      <c r="D16" s="6"/>
      <c r="E16" s="6">
        <v>2</v>
      </c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16.079166666666666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E11+E12+E14+E16</f>
        <v>6.5833333333333339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22.662500000000001</v>
      </c>
      <c r="F23" s="14" t="s">
        <v>20</v>
      </c>
      <c r="G23" s="14">
        <f>E23*13.5</f>
        <v>305.94375000000002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312.74250000000006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29</v>
      </c>
      <c r="G25" s="19">
        <f>E23*14</f>
        <v>317.27500000000003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328.60625000000005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95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31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0.5</v>
      </c>
      <c r="D36" s="6"/>
      <c r="E36" s="6">
        <f>C36*4.33</f>
        <v>2.165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2</v>
      </c>
      <c r="D37" s="6"/>
      <c r="E37" s="9">
        <f>(C37*52)/12</f>
        <v>8.6666666666666661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>
        <v>0.25</v>
      </c>
      <c r="D39" s="6"/>
      <c r="E39" s="6">
        <f>C39*4.33</f>
        <v>1.0825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 t="s">
        <v>28</v>
      </c>
    </row>
    <row r="41" spans="2:10" ht="20.25" customHeight="1" x14ac:dyDescent="0.35">
      <c r="B41" s="3" t="s">
        <v>10</v>
      </c>
      <c r="C41" s="6"/>
      <c r="D41" s="6"/>
      <c r="E41" s="6">
        <f>H41/4</f>
        <v>0.75</v>
      </c>
      <c r="F41" s="6" t="s">
        <v>28</v>
      </c>
      <c r="G41" s="6" t="s">
        <v>28</v>
      </c>
      <c r="H41" s="6">
        <v>3</v>
      </c>
      <c r="I41" s="6"/>
      <c r="J41" s="6"/>
    </row>
    <row r="42" spans="2:10" ht="20.25" customHeight="1" x14ac:dyDescent="0.35">
      <c r="B42" s="3" t="s">
        <v>13</v>
      </c>
      <c r="C42" s="6"/>
      <c r="D42" s="6">
        <v>0.5</v>
      </c>
      <c r="E42" s="6">
        <f>D42*2+G42/2</f>
        <v>2</v>
      </c>
      <c r="F42" s="6"/>
      <c r="G42" s="6">
        <v>2</v>
      </c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/>
      <c r="D43" s="6"/>
      <c r="E43" s="9">
        <f>(G43*4+J43)/12</f>
        <v>3.8333333333333335</v>
      </c>
      <c r="F43" s="6"/>
      <c r="G43" s="6">
        <v>10</v>
      </c>
      <c r="H43" s="6"/>
      <c r="I43" s="6">
        <v>0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 t="s">
        <v>72</v>
      </c>
      <c r="C45" s="6"/>
      <c r="D45" s="6"/>
      <c r="E45" s="6">
        <v>2</v>
      </c>
      <c r="F45" s="6"/>
      <c r="G45" s="6"/>
      <c r="H45" s="6"/>
      <c r="I45" s="6"/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E36+E37+E39+E42</f>
        <v>13.914166666666667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16">
        <f>E40+E43+E41+E45</f>
        <v>6.5833333333333339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20.497500000000002</v>
      </c>
      <c r="F52" s="14" t="s">
        <v>20</v>
      </c>
      <c r="G52" s="14">
        <f>E52*13.5</f>
        <v>276.71625000000006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282.86550000000005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297.21375</v>
      </c>
      <c r="H54" s="22"/>
      <c r="I54" s="7"/>
      <c r="J54" s="7"/>
    </row>
    <row r="55" spans="2:10" ht="20.25" customHeight="1" x14ac:dyDescent="0.35">
      <c r="D55" s="23"/>
      <c r="E55" s="23"/>
      <c r="F55" s="24" t="s">
        <v>32</v>
      </c>
      <c r="G55" s="24">
        <f>E52*16</f>
        <v>327.96000000000004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1" workbookViewId="0">
      <selection activeCell="J46" sqref="J46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33</v>
      </c>
      <c r="B2" s="42" t="s">
        <v>73</v>
      </c>
      <c r="C2" s="42"/>
      <c r="D2" s="42"/>
      <c r="E2" s="42"/>
      <c r="F2" s="42"/>
      <c r="G2" s="43"/>
    </row>
    <row r="3" spans="1:7" ht="16.2" thickBot="1" x14ac:dyDescent="0.35">
      <c r="A3" s="31" t="s">
        <v>34</v>
      </c>
      <c r="B3" s="42" t="s">
        <v>71</v>
      </c>
      <c r="C3" s="42"/>
      <c r="D3" s="42"/>
      <c r="E3" s="42"/>
      <c r="F3" s="42"/>
      <c r="G3" s="43"/>
    </row>
    <row r="4" spans="1:7" ht="16.2" thickBot="1" x14ac:dyDescent="0.35">
      <c r="A4" s="32" t="s">
        <v>35</v>
      </c>
      <c r="B4" s="42" t="s">
        <v>74</v>
      </c>
      <c r="C4" s="42"/>
      <c r="D4" s="42"/>
      <c r="E4" s="42"/>
      <c r="F4" s="42"/>
      <c r="G4" s="43"/>
    </row>
    <row r="5" spans="1:7" ht="15" thickBot="1" x14ac:dyDescent="0.35">
      <c r="A5" s="33"/>
    </row>
    <row r="6" spans="1:7" ht="21.6" thickBot="1" x14ac:dyDescent="0.45">
      <c r="A6" s="34"/>
      <c r="B6" s="44" t="s">
        <v>8</v>
      </c>
      <c r="C6" s="45"/>
      <c r="D6" s="45"/>
      <c r="E6" s="45"/>
      <c r="F6" s="45"/>
      <c r="G6" s="46"/>
    </row>
    <row r="7" spans="1:7" ht="15" thickBot="1" x14ac:dyDescent="0.35">
      <c r="A7" s="31" t="s">
        <v>36</v>
      </c>
      <c r="B7" s="39" t="s">
        <v>75</v>
      </c>
      <c r="C7" s="40"/>
      <c r="D7" s="40"/>
      <c r="E7" s="40"/>
      <c r="F7" s="40"/>
      <c r="G7" s="41"/>
    </row>
    <row r="8" spans="1:7" ht="15" thickBot="1" x14ac:dyDescent="0.35">
      <c r="A8" s="32" t="s">
        <v>37</v>
      </c>
      <c r="B8" s="39" t="s">
        <v>76</v>
      </c>
      <c r="C8" s="40"/>
      <c r="D8" s="40"/>
      <c r="E8" s="40"/>
      <c r="F8" s="40"/>
      <c r="G8" s="41"/>
    </row>
    <row r="9" spans="1:7" ht="15" thickBot="1" x14ac:dyDescent="0.35">
      <c r="A9" s="32" t="s">
        <v>38</v>
      </c>
      <c r="B9" s="39">
        <v>2</v>
      </c>
      <c r="C9" s="40"/>
      <c r="D9" s="40"/>
      <c r="E9" s="40"/>
      <c r="F9" s="40"/>
      <c r="G9" s="41"/>
    </row>
    <row r="10" spans="1:7" ht="15" thickBot="1" x14ac:dyDescent="0.35">
      <c r="A10" s="32" t="s">
        <v>39</v>
      </c>
      <c r="B10" s="39" t="s">
        <v>77</v>
      </c>
      <c r="C10" s="40"/>
      <c r="D10" s="40"/>
      <c r="E10" s="40"/>
      <c r="F10" s="40"/>
      <c r="G10" s="41"/>
    </row>
    <row r="11" spans="1:7" ht="15" thickBot="1" x14ac:dyDescent="0.35">
      <c r="A11" s="32" t="s">
        <v>40</v>
      </c>
      <c r="B11" s="39" t="s">
        <v>78</v>
      </c>
      <c r="C11" s="40"/>
      <c r="D11" s="40"/>
      <c r="E11" s="40"/>
      <c r="F11" s="40"/>
      <c r="G11" s="41"/>
    </row>
    <row r="12" spans="1:7" ht="15" thickBot="1" x14ac:dyDescent="0.35">
      <c r="A12" s="32" t="s">
        <v>41</v>
      </c>
      <c r="B12" s="39" t="s">
        <v>79</v>
      </c>
      <c r="C12" s="40"/>
      <c r="D12" s="40"/>
      <c r="E12" s="40"/>
      <c r="F12" s="40"/>
      <c r="G12" s="41"/>
    </row>
    <row r="13" spans="1:7" ht="15" thickBot="1" x14ac:dyDescent="0.35">
      <c r="A13" s="32" t="s">
        <v>42</v>
      </c>
      <c r="B13" s="39" t="s">
        <v>80</v>
      </c>
      <c r="C13" s="40"/>
      <c r="D13" s="40"/>
      <c r="E13" s="40"/>
      <c r="F13" s="40"/>
      <c r="G13" s="41"/>
    </row>
    <row r="14" spans="1:7" ht="15" thickBot="1" x14ac:dyDescent="0.35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4" t="s">
        <v>24</v>
      </c>
      <c r="C16" s="45"/>
      <c r="D16" s="45"/>
      <c r="E16" s="45"/>
      <c r="F16" s="45"/>
      <c r="G16" s="46"/>
    </row>
    <row r="17" spans="1:7" ht="15" thickBot="1" x14ac:dyDescent="0.35">
      <c r="A17" s="31" t="s">
        <v>44</v>
      </c>
      <c r="B17" s="39" t="s">
        <v>81</v>
      </c>
      <c r="C17" s="40"/>
      <c r="D17" s="40"/>
      <c r="E17" s="40"/>
      <c r="F17" s="40"/>
      <c r="G17" s="41"/>
    </row>
    <row r="18" spans="1:7" ht="15" thickBot="1" x14ac:dyDescent="0.35">
      <c r="A18" s="32" t="s">
        <v>45</v>
      </c>
      <c r="B18" s="39" t="s">
        <v>69</v>
      </c>
      <c r="C18" s="40"/>
      <c r="D18" s="40"/>
      <c r="E18" s="40"/>
      <c r="F18" s="40"/>
      <c r="G18" s="41"/>
    </row>
    <row r="19" spans="1:7" ht="15" thickBot="1" x14ac:dyDescent="0.35">
      <c r="A19" s="32" t="s">
        <v>46</v>
      </c>
      <c r="B19" s="39" t="s">
        <v>82</v>
      </c>
      <c r="C19" s="40"/>
      <c r="D19" s="40"/>
      <c r="E19" s="40"/>
      <c r="F19" s="40"/>
      <c r="G19" s="41"/>
    </row>
    <row r="20" spans="1:7" ht="15" thickBot="1" x14ac:dyDescent="0.35">
      <c r="A20" s="32" t="s">
        <v>47</v>
      </c>
      <c r="B20" s="39" t="s">
        <v>64</v>
      </c>
      <c r="C20" s="40"/>
      <c r="D20" s="40"/>
      <c r="E20" s="40"/>
      <c r="F20" s="40"/>
      <c r="G20" s="41"/>
    </row>
    <row r="21" spans="1:7" ht="15" thickBot="1" x14ac:dyDescent="0.35">
      <c r="A21" s="32" t="s">
        <v>48</v>
      </c>
      <c r="B21" s="39" t="s">
        <v>83</v>
      </c>
      <c r="C21" s="40"/>
      <c r="D21" s="40"/>
      <c r="E21" s="40"/>
      <c r="F21" s="40"/>
      <c r="G21" s="41"/>
    </row>
    <row r="22" spans="1:7" ht="15" thickBot="1" x14ac:dyDescent="0.35">
      <c r="A22" s="32" t="s">
        <v>49</v>
      </c>
      <c r="B22" s="39" t="s">
        <v>84</v>
      </c>
      <c r="C22" s="40"/>
      <c r="D22" s="40"/>
      <c r="E22" s="40"/>
      <c r="F22" s="40"/>
      <c r="G22" s="41"/>
    </row>
    <row r="23" spans="1:7" ht="15" thickBot="1" x14ac:dyDescent="0.35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" thickBot="1" x14ac:dyDescent="0.35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4" t="s">
        <v>25</v>
      </c>
      <c r="C26" s="45"/>
      <c r="D26" s="45"/>
      <c r="E26" s="45"/>
      <c r="F26" s="45"/>
      <c r="G26" s="46"/>
    </row>
    <row r="27" spans="1:7" ht="15" thickBot="1" x14ac:dyDescent="0.35">
      <c r="A27" s="31" t="s">
        <v>45</v>
      </c>
      <c r="B27" s="39" t="s">
        <v>68</v>
      </c>
      <c r="C27" s="40"/>
      <c r="D27" s="40"/>
      <c r="E27" s="40"/>
      <c r="F27" s="40"/>
      <c r="G27" s="41"/>
    </row>
    <row r="28" spans="1:7" ht="15" thickBot="1" x14ac:dyDescent="0.35">
      <c r="A28" s="32" t="s">
        <v>51</v>
      </c>
      <c r="B28" s="39" t="s">
        <v>85</v>
      </c>
      <c r="C28" s="40"/>
      <c r="D28" s="40"/>
      <c r="E28" s="40"/>
      <c r="F28" s="40"/>
      <c r="G28" s="41"/>
    </row>
    <row r="29" spans="1:7" ht="15" thickBot="1" x14ac:dyDescent="0.35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" thickBot="1" x14ac:dyDescent="0.35">
      <c r="A30" s="32" t="s">
        <v>43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4" t="s">
        <v>26</v>
      </c>
      <c r="C32" s="45"/>
      <c r="D32" s="45"/>
      <c r="E32" s="45"/>
      <c r="F32" s="45"/>
      <c r="G32" s="46"/>
    </row>
    <row r="33" spans="1:7" ht="15" thickBot="1" x14ac:dyDescent="0.35">
      <c r="A33" s="31" t="s">
        <v>45</v>
      </c>
      <c r="B33" s="39" t="s">
        <v>86</v>
      </c>
      <c r="C33" s="40"/>
      <c r="D33" s="40"/>
      <c r="E33" s="40"/>
      <c r="F33" s="40"/>
      <c r="G33" s="41"/>
    </row>
    <row r="34" spans="1:7" ht="15" thickBot="1" x14ac:dyDescent="0.35">
      <c r="A34" s="32" t="s">
        <v>65</v>
      </c>
      <c r="B34" s="39">
        <v>2</v>
      </c>
      <c r="C34" s="40"/>
      <c r="D34" s="40"/>
      <c r="E34" s="40"/>
      <c r="F34" s="40"/>
      <c r="G34" s="41"/>
    </row>
    <row r="35" spans="1:7" ht="15" thickBot="1" x14ac:dyDescent="0.35">
      <c r="A35" s="32" t="s">
        <v>52</v>
      </c>
      <c r="B35" s="39">
        <v>2</v>
      </c>
      <c r="C35" s="40"/>
      <c r="D35" s="40"/>
      <c r="E35" s="40"/>
      <c r="F35" s="40"/>
      <c r="G35" s="41"/>
    </row>
    <row r="36" spans="1:7" ht="15" thickBot="1" x14ac:dyDescent="0.35">
      <c r="A36" s="32" t="s">
        <v>44</v>
      </c>
      <c r="B36" s="39">
        <v>2</v>
      </c>
      <c r="C36" s="40"/>
      <c r="D36" s="40"/>
      <c r="E36" s="40"/>
      <c r="F36" s="40"/>
      <c r="G36" s="41"/>
    </row>
    <row r="37" spans="1:7" ht="15" thickBot="1" x14ac:dyDescent="0.35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4" t="s">
        <v>27</v>
      </c>
      <c r="C39" s="45"/>
      <c r="D39" s="45"/>
      <c r="E39" s="45"/>
      <c r="F39" s="45"/>
      <c r="G39" s="46"/>
    </row>
    <row r="40" spans="1:7" ht="15" thickBot="1" x14ac:dyDescent="0.35">
      <c r="A40" s="31" t="s">
        <v>44</v>
      </c>
      <c r="B40" s="39">
        <v>2</v>
      </c>
      <c r="C40" s="40"/>
      <c r="D40" s="40"/>
      <c r="E40" s="40"/>
      <c r="F40" s="40"/>
      <c r="G40" s="41"/>
    </row>
    <row r="41" spans="1:7" ht="15" thickBot="1" x14ac:dyDescent="0.35">
      <c r="A41" s="32" t="s">
        <v>53</v>
      </c>
      <c r="B41" s="39">
        <v>60</v>
      </c>
      <c r="C41" s="40"/>
      <c r="D41" s="40"/>
      <c r="E41" s="40"/>
      <c r="F41" s="40"/>
      <c r="G41" s="41"/>
    </row>
    <row r="42" spans="1:7" ht="15" thickBot="1" x14ac:dyDescent="0.35">
      <c r="A42" s="32" t="s">
        <v>54</v>
      </c>
      <c r="B42" s="39" t="s">
        <v>63</v>
      </c>
      <c r="C42" s="40"/>
      <c r="D42" s="40"/>
      <c r="E42" s="40"/>
      <c r="F42" s="40"/>
      <c r="G42" s="41"/>
    </row>
    <row r="43" spans="1:7" ht="15" thickBot="1" x14ac:dyDescent="0.35">
      <c r="A43" s="32" t="s">
        <v>55</v>
      </c>
      <c r="B43" s="39" t="s">
        <v>87</v>
      </c>
      <c r="C43" s="40"/>
      <c r="D43" s="40"/>
      <c r="E43" s="40"/>
      <c r="F43" s="40"/>
      <c r="G43" s="41"/>
    </row>
    <row r="44" spans="1:7" ht="15" thickBot="1" x14ac:dyDescent="0.35">
      <c r="A44" s="32" t="s">
        <v>56</v>
      </c>
      <c r="B44" s="39" t="s">
        <v>67</v>
      </c>
      <c r="C44" s="40"/>
      <c r="D44" s="40"/>
      <c r="E44" s="40"/>
      <c r="F44" s="40"/>
      <c r="G44" s="41"/>
    </row>
    <row r="45" spans="1:7" ht="15" thickBot="1" x14ac:dyDescent="0.35">
      <c r="A45" s="32" t="s">
        <v>57</v>
      </c>
      <c r="B45" s="39" t="s">
        <v>88</v>
      </c>
      <c r="C45" s="40"/>
      <c r="D45" s="40"/>
      <c r="E45" s="40"/>
      <c r="F45" s="40"/>
      <c r="G45" s="41"/>
    </row>
    <row r="46" spans="1:7" ht="15" thickBot="1" x14ac:dyDescent="0.35">
      <c r="A46" s="32" t="s">
        <v>58</v>
      </c>
      <c r="B46" s="39" t="s">
        <v>89</v>
      </c>
      <c r="C46" s="40"/>
      <c r="D46" s="40"/>
      <c r="E46" s="40"/>
      <c r="F46" s="40"/>
      <c r="G46" s="41"/>
    </row>
    <row r="47" spans="1:7" ht="15" thickBot="1" x14ac:dyDescent="0.35">
      <c r="A47" s="32" t="s">
        <v>59</v>
      </c>
      <c r="B47" s="39" t="s">
        <v>90</v>
      </c>
      <c r="C47" s="40"/>
      <c r="D47" s="40"/>
      <c r="E47" s="40"/>
      <c r="F47" s="40"/>
      <c r="G47" s="41"/>
    </row>
    <row r="48" spans="1:7" ht="15" thickBot="1" x14ac:dyDescent="0.35">
      <c r="A48" s="32" t="s">
        <v>43</v>
      </c>
      <c r="B48" s="39"/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4" t="s">
        <v>13</v>
      </c>
      <c r="C50" s="45"/>
      <c r="D50" s="45"/>
      <c r="E50" s="45"/>
      <c r="F50" s="45"/>
      <c r="G50" s="46"/>
    </row>
    <row r="51" spans="1:7" ht="15" thickBot="1" x14ac:dyDescent="0.35">
      <c r="A51" s="32" t="s">
        <v>46</v>
      </c>
      <c r="B51" s="39" t="s">
        <v>91</v>
      </c>
      <c r="C51" s="40"/>
      <c r="D51" s="40"/>
      <c r="E51" s="40"/>
      <c r="F51" s="40"/>
      <c r="G51" s="41"/>
    </row>
    <row r="52" spans="1:7" ht="15" thickBot="1" x14ac:dyDescent="0.35">
      <c r="A52" s="32" t="s">
        <v>36</v>
      </c>
      <c r="B52" s="39" t="s">
        <v>92</v>
      </c>
      <c r="C52" s="40"/>
      <c r="D52" s="40"/>
      <c r="E52" s="40"/>
      <c r="F52" s="40"/>
      <c r="G52" s="41"/>
    </row>
    <row r="53" spans="1:7" ht="15" thickBot="1" x14ac:dyDescent="0.35">
      <c r="A53" s="32" t="s">
        <v>60</v>
      </c>
      <c r="B53" s="39" t="s">
        <v>93</v>
      </c>
      <c r="C53" s="40"/>
      <c r="D53" s="40"/>
      <c r="E53" s="40"/>
      <c r="F53" s="40"/>
      <c r="G53" s="41"/>
    </row>
    <row r="54" spans="1:7" ht="15" thickBot="1" x14ac:dyDescent="0.35">
      <c r="A54" s="32" t="s">
        <v>52</v>
      </c>
      <c r="B54" s="39" t="s">
        <v>94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2018-08-07T11:40:00Z</dcterms:modified>
</cp:coreProperties>
</file>