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dot\Documentos\Emp00001\Administradores\"/>
    </mc:Choice>
  </mc:AlternateContent>
  <bookViews>
    <workbookView xWindow="0" yWindow="0" windowWidth="28800" windowHeight="12345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66" i="1" l="1"/>
  <c r="E77" i="1" s="1"/>
  <c r="E62" i="1"/>
  <c r="E40" i="1"/>
  <c r="E37" i="1"/>
  <c r="E36" i="1"/>
  <c r="E11" i="1"/>
  <c r="E76" i="1" l="1"/>
  <c r="E78" i="1" s="1"/>
  <c r="G81" i="1" s="1"/>
  <c r="E51" i="1"/>
  <c r="E7" i="1"/>
  <c r="G26" i="1"/>
  <c r="G27" i="1"/>
  <c r="G28" i="1"/>
  <c r="G29" i="1"/>
  <c r="E8" i="1"/>
  <c r="G78" i="1" l="1"/>
  <c r="G79" i="1"/>
  <c r="G80" i="1"/>
  <c r="E50" i="1"/>
  <c r="E52" i="1" s="1"/>
  <c r="G55" i="1" s="1"/>
  <c r="E21" i="1"/>
  <c r="E22" i="1"/>
  <c r="E23" i="1" l="1"/>
  <c r="G30" i="1" s="1"/>
  <c r="G53" i="1"/>
  <c r="G54" i="1"/>
  <c r="G52" i="1"/>
  <c r="G23" i="1"/>
  <c r="G24" i="1" l="1"/>
  <c r="G25" i="1"/>
</calcChain>
</file>

<file path=xl/sharedStrings.xml><?xml version="1.0" encoding="utf-8"?>
<sst xmlns="http://schemas.openxmlformats.org/spreadsheetml/2006/main" count="185" uniqueCount="85">
  <si>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</si>
  <si>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</si>
  <si>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</si>
  <si>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</si>
  <si>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</si>
  <si>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</si>
  <si>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</si>
  <si>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</si>
  <si>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</si>
  <si>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</si>
  <si>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</si>
  <si>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</si>
  <si>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</si>
  <si>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</si>
  <si>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</si>
  <si>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</si>
  <si>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</si>
  <si>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</si>
  <si>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</si>
  <si>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</si>
  <si>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</si>
  <si>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</si>
  <si>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</si>
  <si>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</si>
  <si>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</si>
  <si>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</si>
  <si>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</si>
  <si>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</si>
  <si>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</si>
  <si>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</si>
  <si>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</si>
  <si>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</si>
  <si>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</si>
  <si>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</si>
  <si>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</si>
  <si>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</si>
  <si>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</si>
  <si>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</si>
  <si>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</si>
  <si>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</si>
  <si>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</si>
  <si>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</si>
  <si>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</si>
  <si>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</si>
  <si>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</si>
  <si>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</si>
  <si>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</si>
  <si>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</si>
  <si>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</si>
  <si>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</si>
  <si>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</si>
  <si>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</si>
  <si>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</si>
  <si>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</si>
  <si>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</si>
  <si>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</si>
  <si>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</si>
  <si>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</si>
  <si>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</si>
  <si>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</si>
  <si>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 xml:space="preserve">  no </t>
  </si>
  <si>
    <t xml:space="preserve"> no</t>
  </si>
  <si>
    <t>EXTINTORES</t>
  </si>
  <si>
    <t>RELLANOS</t>
  </si>
  <si>
    <t>RECOGIDA BASURA</t>
  </si>
  <si>
    <t>NO</t>
  </si>
  <si>
    <t>GRANITO</t>
  </si>
  <si>
    <t>PEQUEÑAS</t>
  </si>
  <si>
    <t>BIMESTRAL</t>
  </si>
  <si>
    <t>EDF. MAGO</t>
  </si>
  <si>
    <t>opcion 3</t>
  </si>
  <si>
    <t>opcion 4</t>
  </si>
  <si>
    <t>FRANCISCO MOLINA</t>
  </si>
  <si>
    <t>CARRETERA LOS MOLINOS 127</t>
  </si>
  <si>
    <t>MARMOL ( TAMAÑO GRANDE ) SIRVE A BLOQUE 2 Y BLOQUE 3</t>
  </si>
  <si>
    <t>GRES 3/4 DE ALTURA</t>
  </si>
  <si>
    <t>2 BLOQUE 3 Y 2 BLOQUE 2</t>
  </si>
  <si>
    <t>2 ESPEJOS GRANDES</t>
  </si>
  <si>
    <t>METAL PEQUEÑA , CRISTAL TRANSPARENTE.</t>
  </si>
  <si>
    <t xml:space="preserve">6 PLANTAS </t>
  </si>
  <si>
    <t>MARMOL CREMA</t>
  </si>
  <si>
    <t>SI , 1 POR PLANTA</t>
  </si>
  <si>
    <t xml:space="preserve"> NO</t>
  </si>
  <si>
    <t>METAL</t>
  </si>
  <si>
    <t>1 X PLANTA SENCILLA ( CON ESCALERA SE LIMPIA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</si>
</sst>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81"/>
  <sheetViews>
    <sheetView tabSelected="1" zoomScale="70" zoomScaleNormal="70" workbookViewId="0">
      <selection activeCell="N36" sqref="N36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38" t="s">
        <v>18</v>
      </c>
      <c r="E2" s="38"/>
      <c r="F2" s="38"/>
      <c r="G2" s="38"/>
      <c r="H2" s="38"/>
    </row>
    <row r="3" spans="2:10" ht="20.25" customHeight="1" x14ac:dyDescent="0.25">
      <c r="D3" s="38"/>
      <c r="E3" s="38"/>
      <c r="F3" s="38"/>
      <c r="G3" s="38"/>
      <c r="H3" s="38"/>
    </row>
    <row r="4" spans="2:10" ht="20.25" customHeight="1" x14ac:dyDescent="0.35">
      <c r="B4" s="5" t="s">
        <v>19</v>
      </c>
      <c r="C4" s="37" t="s">
        <v>69</v>
      </c>
      <c r="D4" s="37"/>
      <c r="E4" s="37"/>
      <c r="F4" s="37"/>
      <c r="G4" s="37"/>
      <c r="H4" s="37"/>
      <c r="I4" s="37"/>
      <c r="J4" s="37"/>
    </row>
    <row r="5" spans="2:10" ht="20.25" customHeight="1" x14ac:dyDescent="0.25">
      <c r="F5" s="21" t="s">
        <v>30</v>
      </c>
      <c r="G5" s="21" t="s">
        <v>28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68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8</v>
      </c>
      <c r="C7" s="6">
        <v>0.6</v>
      </c>
      <c r="D7" s="6"/>
      <c r="E7" s="6">
        <f>C7*4.33</f>
        <v>2.5979999999999999</v>
      </c>
      <c r="F7" s="6"/>
      <c r="G7" s="6"/>
      <c r="H7" s="6"/>
      <c r="I7" s="6"/>
      <c r="J7" s="6"/>
    </row>
    <row r="8" spans="2:10" ht="20.25" customHeight="1" x14ac:dyDescent="0.3">
      <c r="B8" s="3" t="s">
        <v>9</v>
      </c>
      <c r="C8" s="6">
        <v>2.8</v>
      </c>
      <c r="D8" s="6"/>
      <c r="E8" s="9">
        <f>(C8*52)/12</f>
        <v>12.133333333333333</v>
      </c>
      <c r="F8" s="6"/>
      <c r="G8" s="6"/>
      <c r="H8" s="6"/>
      <c r="I8" s="6"/>
      <c r="J8" s="6"/>
    </row>
    <row r="9" spans="2:10" ht="20.25" customHeight="1" x14ac:dyDescent="0.3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 x14ac:dyDescent="0.3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 x14ac:dyDescent="0.3">
      <c r="B11" s="3" t="s">
        <v>11</v>
      </c>
      <c r="C11" s="6"/>
      <c r="D11" s="6"/>
      <c r="E11" s="9">
        <f>(I11/6)+(J11/12)</f>
        <v>1.8333333333333335</v>
      </c>
      <c r="F11" s="6"/>
      <c r="G11" s="6"/>
      <c r="H11" s="6"/>
      <c r="I11" s="6">
        <v>4</v>
      </c>
      <c r="J11" s="6">
        <v>14</v>
      </c>
    </row>
    <row r="12" spans="2:10" ht="20.25" customHeight="1" x14ac:dyDescent="0.3">
      <c r="B12" s="3" t="s">
        <v>10</v>
      </c>
      <c r="C12" s="6"/>
      <c r="D12" s="6"/>
      <c r="E12" s="6">
        <v>2</v>
      </c>
      <c r="F12" s="6">
        <v>4</v>
      </c>
      <c r="G12" s="6" t="s">
        <v>28</v>
      </c>
      <c r="H12" s="6"/>
      <c r="I12" s="6"/>
      <c r="J12" s="6"/>
    </row>
    <row r="13" spans="2:10" ht="20.25" customHeight="1" x14ac:dyDescent="0.3">
      <c r="B13" s="3" t="s">
        <v>13</v>
      </c>
      <c r="C13" s="6"/>
      <c r="D13" s="6"/>
      <c r="E13" s="6">
        <v>0</v>
      </c>
      <c r="F13" s="6"/>
      <c r="G13" s="6"/>
      <c r="H13" s="6"/>
      <c r="I13" s="6" t="s">
        <v>28</v>
      </c>
      <c r="J13" s="6"/>
    </row>
    <row r="14" spans="2:10" ht="20.25" customHeight="1" x14ac:dyDescent="0.3">
      <c r="B14" s="3" t="s">
        <v>15</v>
      </c>
      <c r="C14" s="6"/>
      <c r="D14" s="6"/>
      <c r="E14" s="9">
        <v>0</v>
      </c>
      <c r="F14" s="6"/>
      <c r="G14" s="6">
        <v>6</v>
      </c>
      <c r="H14" s="6"/>
      <c r="I14" s="6">
        <v>0</v>
      </c>
      <c r="J14" s="6">
        <v>6</v>
      </c>
    </row>
    <row r="15" spans="2:10" ht="20.25" customHeight="1" x14ac:dyDescent="0.3">
      <c r="B15" s="3" t="s">
        <v>64</v>
      </c>
      <c r="C15" s="6">
        <v>0</v>
      </c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36">
        <f>E7+E8+E9+E10+E13</f>
        <v>14.731333333333332</v>
      </c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>
        <f>E11+E12+E14</f>
        <v>3.8333333333333335</v>
      </c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18.564666666666664</v>
      </c>
      <c r="F23" s="14" t="s">
        <v>20</v>
      </c>
      <c r="G23" s="14">
        <f>E23*13.5</f>
        <v>250.62299999999996</v>
      </c>
      <c r="H23" s="15"/>
    </row>
    <row r="24" spans="2:10" ht="20.25" customHeight="1" thickBot="1" x14ac:dyDescent="0.4">
      <c r="D24" s="10"/>
      <c r="E24" s="11"/>
      <c r="F24" s="11" t="s">
        <v>21</v>
      </c>
      <c r="G24" s="11">
        <f>E23*13.8</f>
        <v>256.19239999999996</v>
      </c>
      <c r="H24" s="12"/>
      <c r="I24" t="s">
        <v>28</v>
      </c>
    </row>
    <row r="25" spans="2:10" ht="20.25" customHeight="1" x14ac:dyDescent="0.3">
      <c r="D25" s="25"/>
      <c r="E25" s="26"/>
      <c r="F25" s="18" t="s">
        <v>29</v>
      </c>
      <c r="G25" s="19">
        <f>E23*14</f>
        <v>259.90533333333332</v>
      </c>
      <c r="H25" s="25" t="s">
        <v>23</v>
      </c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D30" s="22"/>
      <c r="E30" s="22"/>
      <c r="F30" s="27" t="s">
        <v>22</v>
      </c>
      <c r="G30" s="28">
        <f>E23*14.5</f>
        <v>269.18766666666664</v>
      </c>
      <c r="H30" s="22"/>
    </row>
    <row r="31" spans="2:10" ht="20.25" customHeight="1" x14ac:dyDescent="0.25">
      <c r="D31" s="38" t="s">
        <v>18</v>
      </c>
      <c r="E31" s="38"/>
      <c r="F31" s="38"/>
      <c r="G31" s="38"/>
      <c r="H31" s="38"/>
    </row>
    <row r="32" spans="2:10" ht="20.25" customHeight="1" x14ac:dyDescent="0.25">
      <c r="D32" s="38"/>
      <c r="E32" s="38"/>
      <c r="F32" s="38"/>
      <c r="G32" s="38"/>
      <c r="H32" s="38"/>
    </row>
    <row r="33" spans="2:10" ht="20.25" customHeight="1" x14ac:dyDescent="0.35">
      <c r="B33" s="5" t="s">
        <v>19</v>
      </c>
      <c r="C33" s="37" t="s">
        <v>69</v>
      </c>
      <c r="D33" s="37"/>
      <c r="E33" s="37"/>
      <c r="F33" s="37"/>
      <c r="G33" s="37"/>
      <c r="H33" s="37"/>
      <c r="I33" s="37"/>
      <c r="J33" s="37"/>
    </row>
    <row r="34" spans="2:10" ht="20.25" customHeight="1" x14ac:dyDescent="0.25">
      <c r="F34" s="21" t="s">
        <v>70</v>
      </c>
      <c r="G34" s="21" t="s">
        <v>28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6">
        <v>0.5</v>
      </c>
      <c r="D36" s="6"/>
      <c r="E36" s="6">
        <f>C36*4.33</f>
        <v>2.165</v>
      </c>
      <c r="F36" s="6"/>
      <c r="G36" s="6"/>
      <c r="H36" s="6"/>
      <c r="I36" s="6"/>
      <c r="J36" s="6"/>
    </row>
    <row r="37" spans="2:10" ht="20.25" customHeight="1" x14ac:dyDescent="0.3">
      <c r="B37" s="3" t="s">
        <v>9</v>
      </c>
      <c r="C37" s="6">
        <v>1.25</v>
      </c>
      <c r="D37" s="6"/>
      <c r="E37" s="9">
        <f>(C37*52)/12</f>
        <v>5.416666666666667</v>
      </c>
      <c r="F37" s="6"/>
      <c r="G37" s="6"/>
      <c r="H37" s="6"/>
      <c r="I37" s="6"/>
      <c r="J37" s="6"/>
    </row>
    <row r="38" spans="2:10" ht="20.25" customHeight="1" x14ac:dyDescent="0.3">
      <c r="B38" s="3" t="s">
        <v>12</v>
      </c>
      <c r="C38" s="6"/>
      <c r="D38" s="6"/>
      <c r="E38" s="6">
        <v>0</v>
      </c>
      <c r="F38" s="6"/>
      <c r="G38" s="6"/>
      <c r="H38" s="6"/>
      <c r="I38" s="6"/>
      <c r="J38" s="6"/>
    </row>
    <row r="39" spans="2:10" ht="20.25" customHeight="1" x14ac:dyDescent="0.3">
      <c r="B39" s="3" t="s">
        <v>14</v>
      </c>
      <c r="C39" s="6"/>
      <c r="D39" s="6"/>
      <c r="E39" s="6">
        <v>0</v>
      </c>
      <c r="F39" s="6"/>
      <c r="G39" s="6"/>
      <c r="H39" s="6"/>
      <c r="I39" s="6"/>
      <c r="J39" s="6"/>
    </row>
    <row r="40" spans="2:10" ht="20.25" customHeight="1" x14ac:dyDescent="0.3">
      <c r="B40" s="3" t="s">
        <v>11</v>
      </c>
      <c r="C40" s="6"/>
      <c r="D40" s="6"/>
      <c r="E40" s="9">
        <f>(I40/6)+(J40/12)</f>
        <v>1.3333333333333333</v>
      </c>
      <c r="F40" s="6"/>
      <c r="G40" s="6"/>
      <c r="H40" s="6"/>
      <c r="I40" s="6">
        <v>4</v>
      </c>
      <c r="J40" s="6">
        <v>8</v>
      </c>
    </row>
    <row r="41" spans="2:10" ht="20.25" customHeight="1" x14ac:dyDescent="0.3">
      <c r="B41" s="3" t="s">
        <v>10</v>
      </c>
      <c r="C41" s="6"/>
      <c r="D41" s="6"/>
      <c r="E41" s="6">
        <v>1</v>
      </c>
      <c r="F41" s="6">
        <v>2</v>
      </c>
      <c r="G41" s="6" t="s">
        <v>28</v>
      </c>
      <c r="H41" s="6"/>
      <c r="I41" s="6"/>
      <c r="J41" s="6"/>
    </row>
    <row r="42" spans="2:10" ht="20.25" customHeight="1" x14ac:dyDescent="0.3">
      <c r="B42" s="3" t="s">
        <v>13</v>
      </c>
      <c r="C42" s="6"/>
      <c r="D42" s="6"/>
      <c r="E42" s="6">
        <v>0</v>
      </c>
      <c r="F42" s="6"/>
      <c r="G42" s="6"/>
      <c r="H42" s="6"/>
      <c r="I42" s="6" t="s">
        <v>28</v>
      </c>
      <c r="J42" s="6"/>
    </row>
    <row r="43" spans="2:10" ht="20.25" customHeight="1" x14ac:dyDescent="0.3">
      <c r="B43" s="3" t="s">
        <v>15</v>
      </c>
      <c r="C43" s="6"/>
      <c r="D43" s="6"/>
      <c r="E43" s="9">
        <v>0</v>
      </c>
      <c r="F43" s="6"/>
      <c r="G43" s="6">
        <v>6</v>
      </c>
      <c r="H43" s="6"/>
      <c r="I43" s="6">
        <v>0</v>
      </c>
      <c r="J43" s="6">
        <v>6</v>
      </c>
    </row>
    <row r="44" spans="2:10" ht="20.25" customHeight="1" x14ac:dyDescent="0.3">
      <c r="B44" s="3"/>
      <c r="C44" s="6">
        <v>0</v>
      </c>
      <c r="D44" s="6"/>
      <c r="E44" s="6">
        <v>0</v>
      </c>
      <c r="F44" s="6"/>
      <c r="G44" s="6"/>
      <c r="H44" s="6"/>
      <c r="I44" s="6"/>
      <c r="J44" s="6"/>
    </row>
    <row r="45" spans="2:10" ht="20.25" customHeight="1" x14ac:dyDescent="0.3">
      <c r="B45" s="3"/>
      <c r="C45" s="6"/>
      <c r="D45" s="6"/>
      <c r="E45" s="6"/>
      <c r="F45" s="6"/>
      <c r="G45" s="6"/>
      <c r="H45" s="6"/>
      <c r="I45" s="6"/>
      <c r="J45" s="6"/>
    </row>
    <row r="46" spans="2:10" ht="20.25" hidden="1" customHeight="1" x14ac:dyDescent="0.3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">
      <c r="B49" s="4"/>
      <c r="C49" s="7">
        <v>0</v>
      </c>
      <c r="D49" s="7"/>
      <c r="E49" s="7">
        <v>0</v>
      </c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36">
        <f>E36+E37+E38+E39+E42</f>
        <v>7.581666666666667</v>
      </c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>
        <f>E40+E41+E43</f>
        <v>2.333333333333333</v>
      </c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>
        <f>SUM(E50:E51)</f>
        <v>9.9149999999999991</v>
      </c>
      <c r="F52" s="14" t="s">
        <v>20</v>
      </c>
      <c r="G52" s="14">
        <f>E52*13.5</f>
        <v>133.85249999999999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 t="s">
        <v>21</v>
      </c>
      <c r="G53" s="11">
        <f>E52*13.8</f>
        <v>136.827</v>
      </c>
      <c r="H53" s="12"/>
      <c r="I53" s="7" t="s">
        <v>28</v>
      </c>
      <c r="J53" s="7"/>
    </row>
    <row r="54" spans="2:10" ht="20.25" customHeight="1" x14ac:dyDescent="0.3">
      <c r="C54" s="7"/>
      <c r="D54" s="22"/>
      <c r="E54" s="29"/>
      <c r="F54" s="27" t="s">
        <v>22</v>
      </c>
      <c r="G54" s="28">
        <f>E52*14.5</f>
        <v>143.76749999999998</v>
      </c>
      <c r="H54" s="22"/>
      <c r="I54" s="7"/>
      <c r="J54" s="7"/>
    </row>
    <row r="55" spans="2:10" ht="20.25" customHeight="1" x14ac:dyDescent="0.3">
      <c r="D55" s="23"/>
      <c r="E55" s="23"/>
      <c r="F55" s="24" t="s">
        <v>31</v>
      </c>
      <c r="G55" s="24">
        <f>E52*16</f>
        <v>158.63999999999999</v>
      </c>
      <c r="H55" s="23" t="s">
        <v>23</v>
      </c>
    </row>
    <row r="57" spans="2:10" ht="20.25" customHeight="1" x14ac:dyDescent="0.25">
      <c r="D57" s="38" t="s">
        <v>18</v>
      </c>
      <c r="E57" s="38"/>
      <c r="F57" s="38"/>
      <c r="G57" s="38"/>
      <c r="H57" s="38"/>
    </row>
    <row r="58" spans="2:10" ht="20.25" customHeight="1" x14ac:dyDescent="0.25">
      <c r="D58" s="38"/>
      <c r="E58" s="38"/>
      <c r="F58" s="38"/>
      <c r="G58" s="38"/>
      <c r="H58" s="38"/>
    </row>
    <row r="59" spans="2:10" ht="20.25" customHeight="1" x14ac:dyDescent="0.35">
      <c r="B59" s="5" t="s">
        <v>19</v>
      </c>
      <c r="C59" s="37" t="s">
        <v>69</v>
      </c>
      <c r="D59" s="37"/>
      <c r="E59" s="37"/>
      <c r="F59" s="37"/>
      <c r="G59" s="37"/>
      <c r="H59" s="37"/>
      <c r="I59" s="37"/>
      <c r="J59" s="37"/>
    </row>
    <row r="60" spans="2:10" ht="20.25" customHeight="1" x14ac:dyDescent="0.25">
      <c r="F60" s="21" t="s">
        <v>71</v>
      </c>
      <c r="G60" s="21" t="s">
        <v>28</v>
      </c>
    </row>
    <row r="61" spans="2:10" ht="20.25" customHeight="1" x14ac:dyDescent="0.25">
      <c r="B61" s="2"/>
      <c r="C61" s="2" t="s">
        <v>0</v>
      </c>
      <c r="D61" s="2" t="s">
        <v>1</v>
      </c>
      <c r="E61" s="2" t="s">
        <v>2</v>
      </c>
      <c r="F61" s="2" t="s">
        <v>3</v>
      </c>
      <c r="G61" s="2" t="s">
        <v>4</v>
      </c>
      <c r="H61" s="2" t="s">
        <v>5</v>
      </c>
      <c r="I61" s="2" t="s">
        <v>6</v>
      </c>
      <c r="J61" s="2" t="s">
        <v>7</v>
      </c>
    </row>
    <row r="62" spans="2:10" ht="20.25" customHeight="1" x14ac:dyDescent="0.3">
      <c r="B62" s="3" t="s">
        <v>8</v>
      </c>
      <c r="C62" s="6">
        <v>0.5</v>
      </c>
      <c r="D62" s="6"/>
      <c r="E62" s="6">
        <f>C62*4.33</f>
        <v>2.165</v>
      </c>
      <c r="F62" s="6"/>
      <c r="G62" s="6"/>
      <c r="H62" s="6"/>
      <c r="I62" s="6"/>
      <c r="J62" s="6"/>
    </row>
    <row r="63" spans="2:10" ht="20.25" customHeight="1" x14ac:dyDescent="0.3">
      <c r="B63" s="3" t="s">
        <v>9</v>
      </c>
      <c r="C63" s="6" t="s">
        <v>28</v>
      </c>
      <c r="D63" s="6"/>
      <c r="E63" s="9">
        <v>2</v>
      </c>
      <c r="F63" s="6"/>
      <c r="G63" s="6"/>
      <c r="H63" s="6"/>
      <c r="I63" s="6"/>
      <c r="J63" s="6"/>
    </row>
    <row r="64" spans="2:10" ht="20.25" customHeight="1" x14ac:dyDescent="0.3">
      <c r="B64" s="3" t="s">
        <v>12</v>
      </c>
      <c r="C64" s="6"/>
      <c r="D64" s="6"/>
      <c r="E64" s="6">
        <v>0</v>
      </c>
      <c r="F64" s="6"/>
      <c r="G64" s="6"/>
      <c r="H64" s="6"/>
      <c r="I64" s="6"/>
      <c r="J64" s="6"/>
    </row>
    <row r="65" spans="2:10" ht="20.25" customHeight="1" x14ac:dyDescent="0.3">
      <c r="B65" s="3" t="s">
        <v>14</v>
      </c>
      <c r="C65" s="6"/>
      <c r="D65" s="6"/>
      <c r="E65" s="6">
        <v>0</v>
      </c>
      <c r="F65" s="6"/>
      <c r="G65" s="6"/>
      <c r="H65" s="6"/>
      <c r="I65" s="6"/>
      <c r="J65" s="6"/>
    </row>
    <row r="66" spans="2:10" ht="20.25" customHeight="1" x14ac:dyDescent="0.3">
      <c r="B66" s="3" t="s">
        <v>11</v>
      </c>
      <c r="C66" s="6"/>
      <c r="D66" s="6"/>
      <c r="E66" s="9">
        <f>(I66/6)+(J66/12)</f>
        <v>1.3333333333333333</v>
      </c>
      <c r="F66" s="6"/>
      <c r="G66" s="6"/>
      <c r="H66" s="6"/>
      <c r="I66" s="6">
        <v>4</v>
      </c>
      <c r="J66" s="6">
        <v>8</v>
      </c>
    </row>
    <row r="67" spans="2:10" ht="20.25" customHeight="1" x14ac:dyDescent="0.3">
      <c r="B67" s="3" t="s">
        <v>10</v>
      </c>
      <c r="C67" s="6"/>
      <c r="D67" s="6"/>
      <c r="E67" s="6">
        <v>1</v>
      </c>
      <c r="F67" s="6">
        <v>2</v>
      </c>
      <c r="G67" s="6" t="s">
        <v>28</v>
      </c>
      <c r="H67" s="6"/>
      <c r="I67" s="6"/>
      <c r="J67" s="6"/>
    </row>
    <row r="68" spans="2:10" ht="20.25" customHeight="1" x14ac:dyDescent="0.3">
      <c r="B68" s="3" t="s">
        <v>13</v>
      </c>
      <c r="C68" s="6"/>
      <c r="D68" s="6"/>
      <c r="E68" s="6">
        <v>0</v>
      </c>
      <c r="F68" s="6"/>
      <c r="G68" s="6"/>
      <c r="H68" s="6"/>
      <c r="I68" s="6" t="s">
        <v>28</v>
      </c>
      <c r="J68" s="6"/>
    </row>
    <row r="69" spans="2:10" ht="20.25" customHeight="1" x14ac:dyDescent="0.3">
      <c r="B69" s="3" t="s">
        <v>15</v>
      </c>
      <c r="C69" s="6"/>
      <c r="D69" s="6"/>
      <c r="E69" s="9">
        <v>0</v>
      </c>
      <c r="F69" s="6"/>
      <c r="G69" s="6">
        <v>6</v>
      </c>
      <c r="H69" s="6"/>
      <c r="I69" s="6">
        <v>0</v>
      </c>
      <c r="J69" s="6">
        <v>6</v>
      </c>
    </row>
    <row r="70" spans="2:10" ht="20.25" customHeight="1" x14ac:dyDescent="0.3">
      <c r="B70" s="3"/>
      <c r="C70" s="6">
        <v>0</v>
      </c>
      <c r="D70" s="6"/>
      <c r="E70" s="6">
        <v>0</v>
      </c>
      <c r="F70" s="6"/>
      <c r="G70" s="6"/>
      <c r="H70" s="6"/>
      <c r="I70" s="6"/>
      <c r="J70" s="6"/>
    </row>
    <row r="71" spans="2:10" ht="20.25" customHeight="1" x14ac:dyDescent="0.3">
      <c r="B71" s="3"/>
      <c r="C71" s="6"/>
      <c r="D71" s="6"/>
      <c r="E71" s="6"/>
      <c r="F71" s="6"/>
      <c r="G71" s="6"/>
      <c r="H71" s="6"/>
      <c r="I71" s="6"/>
      <c r="J71" s="6"/>
    </row>
    <row r="72" spans="2:10" ht="20.25" customHeight="1" x14ac:dyDescent="0.3">
      <c r="B72" s="3"/>
      <c r="C72" s="6"/>
      <c r="D72" s="6"/>
      <c r="E72" s="6"/>
      <c r="F72" s="6"/>
      <c r="G72" s="6"/>
      <c r="H72" s="6"/>
      <c r="I72" s="6"/>
      <c r="J72" s="6"/>
    </row>
    <row r="73" spans="2:10" ht="20.25" customHeight="1" x14ac:dyDescent="0.3">
      <c r="B73" s="3"/>
      <c r="C73" s="1"/>
      <c r="D73" s="1"/>
      <c r="E73" s="1"/>
      <c r="F73" s="1"/>
      <c r="G73" s="1"/>
      <c r="H73" s="1"/>
      <c r="I73" s="1"/>
      <c r="J73" s="1"/>
    </row>
    <row r="74" spans="2:10" ht="20.25" customHeight="1" x14ac:dyDescent="0.3">
      <c r="B74" s="3"/>
      <c r="C74" s="1"/>
      <c r="D74" s="1"/>
      <c r="E74" s="1"/>
      <c r="F74" s="1"/>
      <c r="G74" s="1"/>
      <c r="H74" s="1"/>
      <c r="I74" s="1"/>
      <c r="J74" s="1"/>
    </row>
    <row r="75" spans="2:10" ht="20.25" customHeight="1" x14ac:dyDescent="0.3">
      <c r="B75" s="4"/>
      <c r="C75" s="7">
        <v>0</v>
      </c>
      <c r="D75" s="7"/>
      <c r="E75" s="7">
        <v>0</v>
      </c>
      <c r="F75" s="7"/>
      <c r="G75" s="7"/>
      <c r="H75" s="7"/>
      <c r="I75" s="7"/>
      <c r="J75" s="7"/>
    </row>
    <row r="76" spans="2:10" ht="20.25" customHeight="1" x14ac:dyDescent="0.25">
      <c r="B76" s="2" t="s">
        <v>16</v>
      </c>
      <c r="C76" s="20"/>
      <c r="D76" s="20"/>
      <c r="E76" s="36">
        <f>E62+E63+E64+E65+E68</f>
        <v>4.165</v>
      </c>
      <c r="F76" s="20"/>
      <c r="G76" s="20"/>
      <c r="H76" s="20"/>
      <c r="I76" s="20"/>
      <c r="J76" s="20"/>
    </row>
    <row r="77" spans="2:10" ht="20.25" customHeight="1" thickBot="1" x14ac:dyDescent="0.3">
      <c r="B77" s="2" t="s">
        <v>17</v>
      </c>
      <c r="C77" s="20"/>
      <c r="D77" s="20"/>
      <c r="E77" s="20">
        <f>E66+E67+E69</f>
        <v>2.333333333333333</v>
      </c>
      <c r="F77" s="20"/>
      <c r="G77" s="20"/>
      <c r="H77" s="20"/>
      <c r="I77" s="20"/>
      <c r="J77" s="20"/>
    </row>
    <row r="78" spans="2:10" ht="20.25" customHeight="1" thickBot="1" x14ac:dyDescent="0.35">
      <c r="C78" s="7"/>
      <c r="D78" s="13"/>
      <c r="E78" s="17">
        <f>SUM(E76:E77)</f>
        <v>6.4983333333333331</v>
      </c>
      <c r="F78" s="14" t="s">
        <v>20</v>
      </c>
      <c r="G78" s="14">
        <f>E78*13.5</f>
        <v>87.727499999999992</v>
      </c>
      <c r="H78" s="15"/>
      <c r="I78" s="7"/>
      <c r="J78" s="7"/>
    </row>
    <row r="79" spans="2:10" ht="20.25" customHeight="1" thickBot="1" x14ac:dyDescent="0.4">
      <c r="C79" s="7"/>
      <c r="D79" s="10"/>
      <c r="E79" s="11"/>
      <c r="F79" s="11" t="s">
        <v>21</v>
      </c>
      <c r="G79" s="11">
        <f>E78*13.8</f>
        <v>89.677000000000007</v>
      </c>
      <c r="H79" s="12"/>
      <c r="I79" s="7" t="s">
        <v>28</v>
      </c>
      <c r="J79" s="7"/>
    </row>
    <row r="80" spans="2:10" ht="20.25" customHeight="1" x14ac:dyDescent="0.3">
      <c r="C80" s="7"/>
      <c r="D80" s="22"/>
      <c r="E80" s="29"/>
      <c r="F80" s="27" t="s">
        <v>22</v>
      </c>
      <c r="G80" s="28">
        <f>E78*14.5</f>
        <v>94.225833333333327</v>
      </c>
      <c r="H80" s="22"/>
      <c r="I80" s="7"/>
      <c r="J80" s="7"/>
    </row>
    <row r="81" spans="4:8" ht="20.25" customHeight="1" x14ac:dyDescent="0.3">
      <c r="D81" s="23"/>
      <c r="E81" s="23"/>
      <c r="F81" s="24" t="s">
        <v>31</v>
      </c>
      <c r="G81" s="24">
        <f>E78*16</f>
        <v>103.97333333333333</v>
      </c>
      <c r="H81" s="23" t="s">
        <v>23</v>
      </c>
    </row>
  </sheetData>
  <mergeCells count="6">
    <mergeCell ref="C59:J59"/>
    <mergeCell ref="D2:H3"/>
    <mergeCell ref="C4:J4"/>
    <mergeCell ref="D31:H32"/>
    <mergeCell ref="C33:J33"/>
    <mergeCell ref="D57:H58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B43" sqref="B43:G43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12.42578125" customWidth="1"/>
  </cols>
  <sheetData>
    <row r="1" spans="1:7" ht="15.75" thickBot="1" x14ac:dyDescent="0.3"/>
    <row r="2" spans="1:7" ht="16.5" thickBot="1" x14ac:dyDescent="0.3">
      <c r="A2" s="30" t="s">
        <v>32</v>
      </c>
      <c r="B2" s="42" t="s">
        <v>72</v>
      </c>
      <c r="C2" s="42"/>
      <c r="D2" s="42"/>
      <c r="E2" s="42"/>
      <c r="F2" s="42"/>
      <c r="G2" s="43"/>
    </row>
    <row r="3" spans="1:7" ht="16.5" thickBot="1" x14ac:dyDescent="0.3">
      <c r="A3" s="31" t="s">
        <v>33</v>
      </c>
      <c r="B3" s="42" t="s">
        <v>69</v>
      </c>
      <c r="C3" s="42"/>
      <c r="D3" s="42"/>
      <c r="E3" s="42"/>
      <c r="F3" s="42"/>
      <c r="G3" s="43"/>
    </row>
    <row r="4" spans="1:7" ht="16.5" thickBot="1" x14ac:dyDescent="0.3">
      <c r="A4" s="32" t="s">
        <v>34</v>
      </c>
      <c r="B4" s="42" t="s">
        <v>73</v>
      </c>
      <c r="C4" s="42"/>
      <c r="D4" s="42"/>
      <c r="E4" s="42"/>
      <c r="F4" s="42"/>
      <c r="G4" s="43"/>
    </row>
    <row r="5" spans="1:7" ht="15.75" thickBot="1" x14ac:dyDescent="0.3">
      <c r="A5" s="33"/>
    </row>
    <row r="6" spans="1:7" ht="21.75" thickBot="1" x14ac:dyDescent="0.4">
      <c r="A6" s="34"/>
      <c r="B6" s="44" t="s">
        <v>8</v>
      </c>
      <c r="C6" s="45"/>
      <c r="D6" s="45"/>
      <c r="E6" s="45"/>
      <c r="F6" s="45"/>
      <c r="G6" s="46"/>
    </row>
    <row r="7" spans="1:7" ht="15.75" thickBot="1" x14ac:dyDescent="0.3">
      <c r="A7" s="31" t="s">
        <v>35</v>
      </c>
      <c r="B7" s="39" t="s">
        <v>74</v>
      </c>
      <c r="C7" s="40"/>
      <c r="D7" s="40"/>
      <c r="E7" s="40"/>
      <c r="F7" s="40"/>
      <c r="G7" s="41"/>
    </row>
    <row r="8" spans="1:7" ht="15.75" thickBot="1" x14ac:dyDescent="0.3">
      <c r="A8" s="32" t="s">
        <v>36</v>
      </c>
      <c r="B8" s="39" t="s">
        <v>75</v>
      </c>
      <c r="C8" s="40"/>
      <c r="D8" s="40"/>
      <c r="E8" s="40"/>
      <c r="F8" s="40"/>
      <c r="G8" s="41"/>
    </row>
    <row r="9" spans="1:7" ht="15.75" thickBot="1" x14ac:dyDescent="0.3">
      <c r="A9" s="32" t="s">
        <v>37</v>
      </c>
      <c r="B9" s="39" t="s">
        <v>76</v>
      </c>
      <c r="C9" s="40"/>
      <c r="D9" s="40"/>
      <c r="E9" s="40"/>
      <c r="F9" s="40"/>
      <c r="G9" s="41"/>
    </row>
    <row r="10" spans="1:7" ht="15.75" thickBot="1" x14ac:dyDescent="0.3">
      <c r="A10" s="32" t="s">
        <v>38</v>
      </c>
      <c r="B10" s="39" t="s">
        <v>77</v>
      </c>
      <c r="C10" s="40"/>
      <c r="D10" s="40"/>
      <c r="E10" s="40"/>
      <c r="F10" s="40"/>
      <c r="G10" s="41"/>
    </row>
    <row r="11" spans="1:7" ht="15.75" thickBot="1" x14ac:dyDescent="0.3">
      <c r="A11" s="32" t="s">
        <v>39</v>
      </c>
      <c r="B11" s="39" t="s">
        <v>78</v>
      </c>
      <c r="C11" s="40"/>
      <c r="D11" s="40"/>
      <c r="E11" s="40"/>
      <c r="F11" s="40"/>
      <c r="G11" s="41"/>
    </row>
    <row r="12" spans="1:7" ht="15.75" thickBot="1" x14ac:dyDescent="0.3">
      <c r="A12" s="32" t="s">
        <v>40</v>
      </c>
      <c r="B12" s="39" t="s">
        <v>28</v>
      </c>
      <c r="C12" s="40"/>
      <c r="D12" s="40"/>
      <c r="E12" s="40"/>
      <c r="F12" s="40"/>
      <c r="G12" s="41"/>
    </row>
    <row r="13" spans="1:7" ht="15.75" thickBot="1" x14ac:dyDescent="0.3">
      <c r="A13" s="32" t="s">
        <v>41</v>
      </c>
      <c r="B13" s="39" t="s">
        <v>65</v>
      </c>
      <c r="C13" s="40"/>
      <c r="D13" s="40"/>
      <c r="E13" s="40"/>
      <c r="F13" s="40"/>
      <c r="G13" s="41"/>
    </row>
    <row r="14" spans="1:7" ht="15.75" thickBot="1" x14ac:dyDescent="0.3">
      <c r="A14" s="32" t="s">
        <v>42</v>
      </c>
      <c r="B14" s="39" t="s">
        <v>28</v>
      </c>
      <c r="C14" s="40"/>
      <c r="D14" s="40"/>
      <c r="E14" s="40"/>
      <c r="F14" s="40"/>
      <c r="G14" s="41"/>
    </row>
    <row r="15" spans="1:7" ht="15.75" thickBot="1" x14ac:dyDescent="0.3">
      <c r="A15" s="33"/>
    </row>
    <row r="16" spans="1:7" ht="21.75" thickBot="1" x14ac:dyDescent="0.4">
      <c r="A16" s="34"/>
      <c r="B16" s="44" t="s">
        <v>24</v>
      </c>
      <c r="C16" s="45"/>
      <c r="D16" s="45"/>
      <c r="E16" s="45"/>
      <c r="F16" s="45"/>
      <c r="G16" s="46"/>
    </row>
    <row r="17" spans="1:7" ht="15.75" thickBot="1" x14ac:dyDescent="0.3">
      <c r="A17" s="31" t="s">
        <v>43</v>
      </c>
      <c r="B17" s="39" t="s">
        <v>79</v>
      </c>
      <c r="C17" s="40"/>
      <c r="D17" s="40"/>
      <c r="E17" s="40"/>
      <c r="F17" s="40"/>
      <c r="G17" s="41"/>
    </row>
    <row r="18" spans="1:7" ht="15.75" thickBot="1" x14ac:dyDescent="0.3">
      <c r="A18" s="32" t="s">
        <v>44</v>
      </c>
      <c r="B18" s="39" t="s">
        <v>80</v>
      </c>
      <c r="C18" s="40"/>
      <c r="D18" s="40"/>
      <c r="E18" s="40"/>
      <c r="F18" s="40"/>
      <c r="G18" s="41"/>
    </row>
    <row r="19" spans="1:7" ht="15.75" thickBot="1" x14ac:dyDescent="0.3">
      <c r="A19" s="32" t="s">
        <v>45</v>
      </c>
      <c r="B19" s="39" t="s">
        <v>67</v>
      </c>
      <c r="C19" s="40"/>
      <c r="D19" s="40"/>
      <c r="E19" s="40"/>
      <c r="F19" s="40"/>
      <c r="G19" s="41"/>
    </row>
    <row r="20" spans="1:7" ht="15.75" thickBot="1" x14ac:dyDescent="0.3">
      <c r="A20" s="32" t="s">
        <v>46</v>
      </c>
      <c r="B20" s="39" t="s">
        <v>62</v>
      </c>
      <c r="C20" s="40"/>
      <c r="D20" s="40"/>
      <c r="E20" s="40"/>
      <c r="F20" s="40"/>
      <c r="G20" s="41"/>
    </row>
    <row r="21" spans="1:7" ht="15.75" thickBot="1" x14ac:dyDescent="0.3">
      <c r="A21" s="32" t="s">
        <v>47</v>
      </c>
      <c r="B21" s="39" t="s">
        <v>81</v>
      </c>
      <c r="C21" s="40"/>
      <c r="D21" s="40"/>
      <c r="E21" s="40"/>
      <c r="F21" s="40"/>
      <c r="G21" s="41"/>
    </row>
    <row r="22" spans="1:7" ht="15.75" thickBot="1" x14ac:dyDescent="0.3">
      <c r="A22" s="32" t="s">
        <v>48</v>
      </c>
      <c r="B22" s="39" t="s">
        <v>82</v>
      </c>
      <c r="C22" s="40"/>
      <c r="D22" s="40"/>
      <c r="E22" s="40"/>
      <c r="F22" s="40"/>
      <c r="G22" s="41"/>
    </row>
    <row r="23" spans="1:7" ht="15.75" thickBot="1" x14ac:dyDescent="0.3">
      <c r="A23" s="32" t="s">
        <v>49</v>
      </c>
      <c r="B23" s="39" t="s">
        <v>60</v>
      </c>
      <c r="C23" s="40"/>
      <c r="D23" s="40"/>
      <c r="E23" s="40"/>
      <c r="F23" s="40"/>
      <c r="G23" s="41"/>
    </row>
    <row r="24" spans="1:7" ht="15.75" thickBot="1" x14ac:dyDescent="0.3">
      <c r="A24" s="32" t="s">
        <v>42</v>
      </c>
      <c r="B24" s="39" t="s">
        <v>61</v>
      </c>
      <c r="C24" s="40"/>
      <c r="D24" s="40"/>
      <c r="E24" s="40"/>
      <c r="F24" s="40"/>
      <c r="G24" s="41"/>
    </row>
    <row r="25" spans="1:7" ht="15.75" thickBot="1" x14ac:dyDescent="0.3">
      <c r="A25" s="33"/>
    </row>
    <row r="26" spans="1:7" ht="21.75" thickBot="1" x14ac:dyDescent="0.4">
      <c r="A26" s="34"/>
      <c r="B26" s="44" t="s">
        <v>25</v>
      </c>
      <c r="C26" s="45"/>
      <c r="D26" s="45"/>
      <c r="E26" s="45"/>
      <c r="F26" s="45"/>
      <c r="G26" s="46"/>
    </row>
    <row r="27" spans="1:7" ht="15.75" thickBot="1" x14ac:dyDescent="0.3">
      <c r="A27" s="31" t="s">
        <v>44</v>
      </c>
      <c r="B27" s="39" t="s">
        <v>66</v>
      </c>
      <c r="C27" s="40"/>
      <c r="D27" s="40"/>
      <c r="E27" s="40"/>
      <c r="F27" s="40"/>
      <c r="G27" s="41"/>
    </row>
    <row r="28" spans="1:7" ht="15.75" thickBot="1" x14ac:dyDescent="0.3">
      <c r="A28" s="32" t="s">
        <v>50</v>
      </c>
      <c r="B28" s="39" t="s">
        <v>83</v>
      </c>
      <c r="C28" s="40"/>
      <c r="D28" s="40"/>
      <c r="E28" s="40"/>
      <c r="F28" s="40"/>
      <c r="G28" s="41"/>
    </row>
    <row r="29" spans="1:7" ht="15.75" thickBot="1" x14ac:dyDescent="0.3">
      <c r="A29" s="32" t="s">
        <v>48</v>
      </c>
      <c r="B29" s="39" t="s">
        <v>84</v>
      </c>
      <c r="C29" s="40"/>
      <c r="D29" s="40"/>
      <c r="E29" s="40"/>
      <c r="F29" s="40"/>
      <c r="G29" s="41"/>
    </row>
    <row r="30" spans="1:7" ht="15.75" thickBot="1" x14ac:dyDescent="0.3">
      <c r="A30" s="32" t="s">
        <v>42</v>
      </c>
      <c r="B30" s="39"/>
      <c r="C30" s="40"/>
      <c r="D30" s="40"/>
      <c r="E30" s="40"/>
      <c r="F30" s="40"/>
      <c r="G30" s="41"/>
    </row>
    <row r="31" spans="1:7" ht="15.75" thickBot="1" x14ac:dyDescent="0.3">
      <c r="A31" s="33"/>
    </row>
    <row r="32" spans="1:7" ht="21.75" thickBot="1" x14ac:dyDescent="0.4">
      <c r="A32" s="34"/>
      <c r="B32" s="44" t="s">
        <v>26</v>
      </c>
      <c r="C32" s="45"/>
      <c r="D32" s="45"/>
      <c r="E32" s="45"/>
      <c r="F32" s="45"/>
      <c r="G32" s="46"/>
    </row>
    <row r="33" spans="1:7" ht="15.75" thickBot="1" x14ac:dyDescent="0.3">
      <c r="A33" s="31" t="s">
        <v>44</v>
      </c>
      <c r="B33" s="39" t="s">
        <v>28</v>
      </c>
      <c r="C33" s="40"/>
      <c r="D33" s="40"/>
      <c r="E33" s="40"/>
      <c r="F33" s="40"/>
      <c r="G33" s="41"/>
    </row>
    <row r="34" spans="1:7" ht="15.75" thickBot="1" x14ac:dyDescent="0.3">
      <c r="A34" s="32" t="s">
        <v>63</v>
      </c>
      <c r="B34" s="39" t="s">
        <v>28</v>
      </c>
      <c r="C34" s="40"/>
      <c r="D34" s="40"/>
      <c r="E34" s="40"/>
      <c r="F34" s="40"/>
      <c r="G34" s="41"/>
    </row>
    <row r="35" spans="1:7" ht="15.75" thickBot="1" x14ac:dyDescent="0.3">
      <c r="A35" s="32" t="s">
        <v>51</v>
      </c>
      <c r="B35" s="39" t="s">
        <v>28</v>
      </c>
      <c r="C35" s="40"/>
      <c r="D35" s="40"/>
      <c r="E35" s="40"/>
      <c r="F35" s="40"/>
      <c r="G35" s="41"/>
    </row>
    <row r="36" spans="1:7" ht="15.75" thickBot="1" x14ac:dyDescent="0.3">
      <c r="A36" s="32" t="s">
        <v>43</v>
      </c>
      <c r="B36" s="39" t="s">
        <v>28</v>
      </c>
      <c r="C36" s="40"/>
      <c r="D36" s="40"/>
      <c r="E36" s="40"/>
      <c r="F36" s="40"/>
      <c r="G36" s="41"/>
    </row>
    <row r="37" spans="1:7" ht="15.75" thickBot="1" x14ac:dyDescent="0.3">
      <c r="A37" s="31" t="s">
        <v>42</v>
      </c>
      <c r="B37" s="39" t="s">
        <v>28</v>
      </c>
      <c r="C37" s="40"/>
      <c r="D37" s="40"/>
      <c r="E37" s="40"/>
      <c r="F37" s="40"/>
      <c r="G37" s="41"/>
    </row>
    <row r="38" spans="1:7" ht="15.75" thickBot="1" x14ac:dyDescent="0.3">
      <c r="A38" s="33"/>
    </row>
    <row r="39" spans="1:7" ht="21.75" thickBot="1" x14ac:dyDescent="0.4">
      <c r="A39" s="34"/>
      <c r="B39" s="44" t="s">
        <v>27</v>
      </c>
      <c r="C39" s="45"/>
      <c r="D39" s="45"/>
      <c r="E39" s="45"/>
      <c r="F39" s="45"/>
      <c r="G39" s="46"/>
    </row>
    <row r="40" spans="1:7" ht="15.75" thickBot="1" x14ac:dyDescent="0.3">
      <c r="A40" s="31" t="s">
        <v>43</v>
      </c>
      <c r="B40" s="39" t="s">
        <v>28</v>
      </c>
      <c r="C40" s="40"/>
      <c r="D40" s="40"/>
      <c r="E40" s="40"/>
      <c r="F40" s="40"/>
      <c r="G40" s="41"/>
    </row>
    <row r="41" spans="1:7" ht="15.75" thickBot="1" x14ac:dyDescent="0.3">
      <c r="A41" s="32" t="s">
        <v>52</v>
      </c>
      <c r="B41" s="39" t="s">
        <v>28</v>
      </c>
      <c r="C41" s="40"/>
      <c r="D41" s="40"/>
      <c r="E41" s="40"/>
      <c r="F41" s="40"/>
      <c r="G41" s="41"/>
    </row>
    <row r="42" spans="1:7" ht="15.75" thickBot="1" x14ac:dyDescent="0.3">
      <c r="A42" s="32" t="s">
        <v>53</v>
      </c>
      <c r="B42" s="39" t="s">
        <v>28</v>
      </c>
      <c r="C42" s="40"/>
      <c r="D42" s="40"/>
      <c r="E42" s="40"/>
      <c r="F42" s="40"/>
      <c r="G42" s="41"/>
    </row>
    <row r="43" spans="1:7" ht="15.75" thickBot="1" x14ac:dyDescent="0.3">
      <c r="A43" s="32" t="s">
        <v>54</v>
      </c>
      <c r="B43" s="39" t="s">
        <v>28</v>
      </c>
      <c r="C43" s="40"/>
      <c r="D43" s="40"/>
      <c r="E43" s="40"/>
      <c r="F43" s="40"/>
      <c r="G43" s="41"/>
    </row>
    <row r="44" spans="1:7" ht="15.75" thickBot="1" x14ac:dyDescent="0.3">
      <c r="A44" s="32" t="s">
        <v>55</v>
      </c>
      <c r="B44" s="39" t="s">
        <v>28</v>
      </c>
      <c r="C44" s="40"/>
      <c r="D44" s="40"/>
      <c r="E44" s="40"/>
      <c r="F44" s="40"/>
      <c r="G44" s="41"/>
    </row>
    <row r="45" spans="1:7" ht="15.75" thickBot="1" x14ac:dyDescent="0.3">
      <c r="A45" s="32" t="s">
        <v>56</v>
      </c>
      <c r="B45" s="39" t="s">
        <v>28</v>
      </c>
      <c r="C45" s="40"/>
      <c r="D45" s="40"/>
      <c r="E45" s="40"/>
      <c r="F45" s="40"/>
      <c r="G45" s="41"/>
    </row>
    <row r="46" spans="1:7" ht="15.75" thickBot="1" x14ac:dyDescent="0.3">
      <c r="A46" s="32" t="s">
        <v>57</v>
      </c>
      <c r="B46" s="39" t="s">
        <v>28</v>
      </c>
      <c r="C46" s="40"/>
      <c r="D46" s="40"/>
      <c r="E46" s="40"/>
      <c r="F46" s="40"/>
      <c r="G46" s="41"/>
    </row>
    <row r="47" spans="1:7" ht="15.75" thickBot="1" x14ac:dyDescent="0.3">
      <c r="A47" s="32" t="s">
        <v>58</v>
      </c>
      <c r="B47" s="39" t="s">
        <v>28</v>
      </c>
      <c r="C47" s="40"/>
      <c r="D47" s="40"/>
      <c r="E47" s="40"/>
      <c r="F47" s="40"/>
      <c r="G47" s="41"/>
    </row>
    <row r="48" spans="1:7" ht="15.75" thickBot="1" x14ac:dyDescent="0.3">
      <c r="A48" s="32" t="s">
        <v>42</v>
      </c>
      <c r="B48" s="39"/>
      <c r="C48" s="40"/>
      <c r="D48" s="40"/>
      <c r="E48" s="40"/>
      <c r="F48" s="40"/>
      <c r="G48" s="41"/>
    </row>
    <row r="49" spans="1:7" ht="15.75" thickBot="1" x14ac:dyDescent="0.3">
      <c r="A49" s="32"/>
    </row>
    <row r="50" spans="1:7" ht="21.75" thickBot="1" x14ac:dyDescent="0.4">
      <c r="A50" s="35"/>
      <c r="B50" s="44" t="s">
        <v>13</v>
      </c>
      <c r="C50" s="45"/>
      <c r="D50" s="45"/>
      <c r="E50" s="45"/>
      <c r="F50" s="45"/>
      <c r="G50" s="46"/>
    </row>
    <row r="51" spans="1:7" ht="15.75" thickBot="1" x14ac:dyDescent="0.3">
      <c r="A51" s="32" t="s">
        <v>45</v>
      </c>
      <c r="B51" s="39" t="s">
        <v>28</v>
      </c>
      <c r="C51" s="40"/>
      <c r="D51" s="40"/>
      <c r="E51" s="40"/>
      <c r="F51" s="40"/>
      <c r="G51" s="41"/>
    </row>
    <row r="52" spans="1:7" ht="15.75" thickBot="1" x14ac:dyDescent="0.3">
      <c r="A52" s="32" t="s">
        <v>35</v>
      </c>
      <c r="B52" s="39" t="s">
        <v>28</v>
      </c>
      <c r="C52" s="40"/>
      <c r="D52" s="40"/>
      <c r="E52" s="40"/>
      <c r="F52" s="40"/>
      <c r="G52" s="41"/>
    </row>
    <row r="53" spans="1:7" ht="15.75" thickBot="1" x14ac:dyDescent="0.3">
      <c r="A53" s="32" t="s">
        <v>59</v>
      </c>
      <c r="B53" s="39" t="s">
        <v>28</v>
      </c>
      <c r="C53" s="40"/>
      <c r="D53" s="40"/>
      <c r="E53" s="40"/>
      <c r="F53" s="40"/>
      <c r="G53" s="41"/>
    </row>
    <row r="54" spans="1:7" ht="15.75" thickBot="1" x14ac:dyDescent="0.3">
      <c r="A54" s="32" t="s">
        <v>51</v>
      </c>
      <c r="B54" s="39" t="s">
        <v>28</v>
      </c>
      <c r="C54" s="40"/>
      <c r="D54" s="40"/>
      <c r="E54" s="40"/>
      <c r="F54" s="40"/>
      <c r="G54" s="41"/>
    </row>
  </sheetData>
  <mergeCells count="47"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Contabilidad1</cp:lastModifiedBy>
  <cp:lastPrinted>2015-04-20T09:04:03Z</cp:lastPrinted>
  <dcterms:created xsi:type="dcterms:W3CDTF">2015-03-20T08:04:33Z</dcterms:created>
  <dcterms:modified xsi:type="dcterms:W3CDTF">2018-01-25T10:43:20Z</dcterms:modified>
</cp:coreProperties>
</file>