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ARTIDA\PRESUPUESTOS LIMPIEZA\"/>
    </mc:Choice>
  </mc:AlternateContent>
  <bookViews>
    <workbookView xWindow="0" yWindow="0" windowWidth="20490" windowHeight="7665"/>
  </bookViews>
  <sheets>
    <sheet name="tiempos" sheetId="1" r:id="rId1"/>
    <sheet name="caracteristicas " sheetId="2" r:id="rId2"/>
    <sheet name="fotos" sheetId="3" r:id="rId3"/>
  </sheets>
  <calcPr calcId="162913"/>
</workbook>
</file>

<file path=xl/calcChain.xml><?xml version="1.0" encoding="utf-8"?>
<calcChain xmlns="http://schemas.openxmlformats.org/spreadsheetml/2006/main">
  <c r="G52" i="1" l="1"/>
  <c r="E77" i="1" l="1"/>
  <c r="G26" i="1"/>
  <c r="G27" i="1"/>
  <c r="G28" i="1"/>
  <c r="G29" i="1"/>
  <c r="E76" i="1" l="1"/>
  <c r="E78" i="1" s="1"/>
  <c r="G81" i="1" s="1"/>
  <c r="G79" i="1" l="1"/>
  <c r="G80" i="1"/>
  <c r="G78" i="1"/>
  <c r="E23" i="1"/>
  <c r="G30" i="1" s="1"/>
  <c r="G23" i="1" l="1"/>
  <c r="G24" i="1"/>
  <c r="G25" i="1"/>
</calcChain>
</file>

<file path=xl/sharedStrings.xml><?xml version="1.0" encoding="utf-8"?>
<sst xmlns="http://schemas.openxmlformats.org/spreadsheetml/2006/main" count="160" uniqueCount="95">
  <si>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</si>
  <si>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</si>
  <si>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</si>
  <si>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</si>
  <si>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</si>
  <si>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</si>
  <si>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</si>
  <si>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</si>
  <si>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</si>
  <si>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</si>
  <si>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</si>
  <si>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</si>
  <si>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</si>
  <si>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</si>
  <si>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</si>
  <si>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</si>
  <si>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</si>
  <si>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</si>
  <si>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</si>
  <si>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</si>
  <si>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</si>
  <si>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</si>
  <si>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</si>
  <si>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</si>
  <si>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RELLANOS / PASILLOS</t>
  </si>
  <si>
    <t>ESCALERAS</t>
  </si>
  <si>
    <t>ACCESOS GARAJE</t>
  </si>
  <si>
    <t>GARAJE</t>
  </si>
  <si>
    <t xml:space="preserve"> </t>
  </si>
  <si>
    <t>X 14€</t>
  </si>
  <si>
    <t>OPCION 1</t>
  </si>
  <si>
    <t>OPCION 2</t>
  </si>
  <si>
    <t>X16€</t>
  </si>
  <si>
    <t>DATOS CONTACTO</t>
  </si>
  <si>
    <t>COMUNIDAD</t>
  </si>
  <si>
    <t>DIRECCION</t>
  </si>
  <si>
    <t>SUELO</t>
  </si>
  <si>
    <t>REVESTIMIENTOS</t>
  </si>
  <si>
    <t>ASCENSORES</t>
  </si>
  <si>
    <t>ESPEJOS Y CRISTALES</t>
  </si>
  <si>
    <t>PUERTA</t>
  </si>
  <si>
    <t>ELEM. DECORATIVOS</t>
  </si>
  <si>
    <t>SOPORTAL</t>
  </si>
  <si>
    <t>OTROS</t>
  </si>
  <si>
    <t>PLANTAS</t>
  </si>
  <si>
    <t>SUELOS</t>
  </si>
  <si>
    <t>TAMAÑO</t>
  </si>
  <si>
    <t>ELE.TECNICOS</t>
  </si>
  <si>
    <t>PTAS CORTAFUEGOS</t>
  </si>
  <si>
    <t>VENTANAS</t>
  </si>
  <si>
    <t>REVEST. ASCENSORES</t>
  </si>
  <si>
    <t>BARANDAS</t>
  </si>
  <si>
    <t>PUERTAS</t>
  </si>
  <si>
    <t>PLAZAS</t>
  </si>
  <si>
    <t>ESTADO SUELO</t>
  </si>
  <si>
    <t>TUBOS</t>
  </si>
  <si>
    <t>REJILLA VENTILACION</t>
  </si>
  <si>
    <t>PUERTA DE ACCESO A VEHICULOS</t>
  </si>
  <si>
    <t>RAMPAS</t>
  </si>
  <si>
    <t>REJILLA DESAGUE</t>
  </si>
  <si>
    <t>RELLANOS</t>
  </si>
  <si>
    <t>OPCION 3</t>
  </si>
  <si>
    <t xml:space="preserve">BARANDAS </t>
  </si>
  <si>
    <t xml:space="preserve">CRISTALES VENTANAS </t>
  </si>
  <si>
    <t>PUERTA PORTAL + REJA</t>
  </si>
  <si>
    <t>CRISTALES VENTANAS</t>
  </si>
  <si>
    <t xml:space="preserve">fachada </t>
  </si>
  <si>
    <t>x 14,50</t>
  </si>
  <si>
    <t xml:space="preserve">REVESTIMIENTOS </t>
  </si>
  <si>
    <t xml:space="preserve">EDF. Molero c/ Real , 115 en almeria </t>
  </si>
  <si>
    <t>2:50 +2:50</t>
  </si>
  <si>
    <t>HABITACULO DEPOSITOS</t>
  </si>
  <si>
    <t>DESMPOLVADO PAREDES</t>
  </si>
  <si>
    <t>TERRADOS</t>
  </si>
  <si>
    <t xml:space="preserve">Edf. MOLERO </t>
  </si>
  <si>
    <t>c/ REAL,115 en Almeria</t>
  </si>
  <si>
    <t>presidente : CARLOS SAMANIEGO 2º-A TLF. 609747342 ( ADMINISTRACION AGOR )</t>
  </si>
  <si>
    <t>MARMOL BALNCO MACAEL</t>
  </si>
  <si>
    <t xml:space="preserve">MADERA Y MARMOL GRIS </t>
  </si>
  <si>
    <t xml:space="preserve">UN ASENSOR </t>
  </si>
  <si>
    <t>MUY ALTAS DE MADERA TERMINADAS EN CRISTAL DE COLORES E  HIERRO</t>
  </si>
  <si>
    <t>PATIO INTERIOR</t>
  </si>
  <si>
    <t>DOS EDIFICOS EL PRINCIPAL TIENE 3 PLANTAS + SUBIDA A TERRADO ; SEGUNDO 2 PLANTAS + SUBIDA A TERRADOS</t>
  </si>
  <si>
    <t>EDF. PRINCIPAL 1º PLANTA MARMOL BLANCO, RESTO PLANTAS GRANITO MARRON; SEGUNDO LOSA MARRON CORTIJO</t>
  </si>
  <si>
    <t>EDF. PRINCIPAL GRANDES ; SEGUNDO PEQUEÑOS.</t>
  </si>
  <si>
    <t>NO</t>
  </si>
  <si>
    <t>SI DE MADERA  EN RELLANOS Y ESCALERAS</t>
  </si>
  <si>
    <t xml:space="preserve">BLANCOS </t>
  </si>
  <si>
    <t>EDF. PRINCIPAL MARMOL ; SEGUNDO EDF. GRANITO CON PINTAS NEGRAS Y BLANCAS ANTIGUO</t>
  </si>
  <si>
    <t xml:space="preserve">HIERRO CON PASAMANOS DE MADERA </t>
  </si>
  <si>
    <t>SI DE MADERA</t>
  </si>
  <si>
    <t xml:space="preserve">PATIO INTERIOR </t>
  </si>
  <si>
    <t>GRES COLOR MARRON RAMPA Y BEIG EL RESTO , 2 PELDAÑOS DE PIEDRA ANTIGUA.</t>
  </si>
  <si>
    <t xml:space="preserve">BARANDAS DE ALUMINIO </t>
  </si>
  <si>
    <t>DE ACCESO MADERA CON CRISTALES DE COLORES PARTE SUPERIOR Y PUERTAS DE DEPOSITOS BLANCAS.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</si>
</sst>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0" xfId="0" applyFont="1"/>
    <xf numFmtId="0" fontId="9" fillId="5" borderId="7" xfId="0" applyFont="1" applyFill="1" applyBorder="1"/>
    <xf numFmtId="0" fontId="9" fillId="5" borderId="8" xfId="0" applyFont="1" applyFill="1" applyBorder="1"/>
    <xf numFmtId="2" fontId="0" fillId="0" borderId="1" xfId="0" applyNumberFormat="1" applyBorder="1"/>
    <xf numFmtId="20" fontId="4" fillId="0" borderId="1" xfId="0" applyNumberFormat="1" applyFont="1" applyBorder="1"/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4" xfId="0" applyFont="1" applyBorder="1" applyAlignment="1">
      <alignment horizontal="left" wrapText="1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JPG"/><Relationship Id="rId18" Type="http://schemas.openxmlformats.org/officeDocument/2006/relationships/image" Target="../media/image19.JPG"/><Relationship Id="rId26" Type="http://schemas.openxmlformats.org/officeDocument/2006/relationships/image" Target="../media/image27.JPG"/><Relationship Id="rId39" Type="http://schemas.openxmlformats.org/officeDocument/2006/relationships/image" Target="../media/image40.JPG"/><Relationship Id="rId21" Type="http://schemas.openxmlformats.org/officeDocument/2006/relationships/image" Target="../media/image22.JPG"/><Relationship Id="rId34" Type="http://schemas.openxmlformats.org/officeDocument/2006/relationships/image" Target="../media/image35.JPG"/><Relationship Id="rId42" Type="http://schemas.openxmlformats.org/officeDocument/2006/relationships/image" Target="../media/image43.JPG"/><Relationship Id="rId47" Type="http://schemas.openxmlformats.org/officeDocument/2006/relationships/image" Target="../media/image48.JPG"/><Relationship Id="rId50" Type="http://schemas.openxmlformats.org/officeDocument/2006/relationships/image" Target="../media/image51.JPG"/><Relationship Id="rId55" Type="http://schemas.openxmlformats.org/officeDocument/2006/relationships/image" Target="../media/image56.JPG"/><Relationship Id="rId7" Type="http://schemas.openxmlformats.org/officeDocument/2006/relationships/image" Target="../media/image8.JPG"/><Relationship Id="rId12" Type="http://schemas.openxmlformats.org/officeDocument/2006/relationships/image" Target="../media/image13.JPG"/><Relationship Id="rId17" Type="http://schemas.openxmlformats.org/officeDocument/2006/relationships/image" Target="../media/image18.JPG"/><Relationship Id="rId25" Type="http://schemas.openxmlformats.org/officeDocument/2006/relationships/image" Target="../media/image26.JPG"/><Relationship Id="rId33" Type="http://schemas.openxmlformats.org/officeDocument/2006/relationships/image" Target="../media/image34.JPG"/><Relationship Id="rId38" Type="http://schemas.openxmlformats.org/officeDocument/2006/relationships/image" Target="../media/image39.JPG"/><Relationship Id="rId46" Type="http://schemas.openxmlformats.org/officeDocument/2006/relationships/image" Target="../media/image47.JPG"/><Relationship Id="rId2" Type="http://schemas.openxmlformats.org/officeDocument/2006/relationships/image" Target="../media/image3.JPG"/><Relationship Id="rId16" Type="http://schemas.openxmlformats.org/officeDocument/2006/relationships/image" Target="../media/image17.JPG"/><Relationship Id="rId20" Type="http://schemas.openxmlformats.org/officeDocument/2006/relationships/image" Target="../media/image21.JPG"/><Relationship Id="rId29" Type="http://schemas.openxmlformats.org/officeDocument/2006/relationships/image" Target="../media/image30.JPG"/><Relationship Id="rId41" Type="http://schemas.openxmlformats.org/officeDocument/2006/relationships/image" Target="../media/image42.JPG"/><Relationship Id="rId54" Type="http://schemas.openxmlformats.org/officeDocument/2006/relationships/image" Target="../media/image55.JPG"/><Relationship Id="rId1" Type="http://schemas.openxmlformats.org/officeDocument/2006/relationships/image" Target="../media/image2.JPG"/><Relationship Id="rId6" Type="http://schemas.openxmlformats.org/officeDocument/2006/relationships/image" Target="../media/image7.JPG"/><Relationship Id="rId11" Type="http://schemas.openxmlformats.org/officeDocument/2006/relationships/image" Target="../media/image12.JPG"/><Relationship Id="rId24" Type="http://schemas.openxmlformats.org/officeDocument/2006/relationships/image" Target="../media/image25.JPG"/><Relationship Id="rId32" Type="http://schemas.openxmlformats.org/officeDocument/2006/relationships/image" Target="../media/image33.JPG"/><Relationship Id="rId37" Type="http://schemas.openxmlformats.org/officeDocument/2006/relationships/image" Target="../media/image38.JPG"/><Relationship Id="rId40" Type="http://schemas.openxmlformats.org/officeDocument/2006/relationships/image" Target="../media/image41.JPG"/><Relationship Id="rId45" Type="http://schemas.openxmlformats.org/officeDocument/2006/relationships/image" Target="../media/image46.JPG"/><Relationship Id="rId53" Type="http://schemas.openxmlformats.org/officeDocument/2006/relationships/image" Target="../media/image54.JPG"/><Relationship Id="rId5" Type="http://schemas.openxmlformats.org/officeDocument/2006/relationships/image" Target="../media/image6.JPG"/><Relationship Id="rId15" Type="http://schemas.openxmlformats.org/officeDocument/2006/relationships/image" Target="../media/image16.JPG"/><Relationship Id="rId23" Type="http://schemas.openxmlformats.org/officeDocument/2006/relationships/image" Target="../media/image24.JPG"/><Relationship Id="rId28" Type="http://schemas.openxmlformats.org/officeDocument/2006/relationships/image" Target="../media/image29.JPG"/><Relationship Id="rId36" Type="http://schemas.openxmlformats.org/officeDocument/2006/relationships/image" Target="../media/image37.JPG"/><Relationship Id="rId49" Type="http://schemas.openxmlformats.org/officeDocument/2006/relationships/image" Target="../media/image50.JPG"/><Relationship Id="rId10" Type="http://schemas.openxmlformats.org/officeDocument/2006/relationships/image" Target="../media/image11.JPG"/><Relationship Id="rId19" Type="http://schemas.openxmlformats.org/officeDocument/2006/relationships/image" Target="../media/image20.JPG"/><Relationship Id="rId31" Type="http://schemas.openxmlformats.org/officeDocument/2006/relationships/image" Target="../media/image32.JPG"/><Relationship Id="rId44" Type="http://schemas.openxmlformats.org/officeDocument/2006/relationships/image" Target="../media/image45.JPG"/><Relationship Id="rId52" Type="http://schemas.openxmlformats.org/officeDocument/2006/relationships/image" Target="../media/image53.JPG"/><Relationship Id="rId4" Type="http://schemas.openxmlformats.org/officeDocument/2006/relationships/image" Target="../media/image5.JPG"/><Relationship Id="rId9" Type="http://schemas.openxmlformats.org/officeDocument/2006/relationships/image" Target="../media/image10.JPG"/><Relationship Id="rId14" Type="http://schemas.openxmlformats.org/officeDocument/2006/relationships/image" Target="../media/image15.JPG"/><Relationship Id="rId22" Type="http://schemas.openxmlformats.org/officeDocument/2006/relationships/image" Target="../media/image23.JPG"/><Relationship Id="rId27" Type="http://schemas.openxmlformats.org/officeDocument/2006/relationships/image" Target="../media/image28.JPG"/><Relationship Id="rId30" Type="http://schemas.openxmlformats.org/officeDocument/2006/relationships/image" Target="../media/image31.JPG"/><Relationship Id="rId35" Type="http://schemas.openxmlformats.org/officeDocument/2006/relationships/image" Target="../media/image36.JPG"/><Relationship Id="rId43" Type="http://schemas.openxmlformats.org/officeDocument/2006/relationships/image" Target="../media/image44.JPG"/><Relationship Id="rId48" Type="http://schemas.openxmlformats.org/officeDocument/2006/relationships/image" Target="../media/image49.JPG"/><Relationship Id="rId8" Type="http://schemas.openxmlformats.org/officeDocument/2006/relationships/image" Target="../media/image9.JPG"/><Relationship Id="rId51" Type="http://schemas.openxmlformats.org/officeDocument/2006/relationships/image" Target="../media/image52.JPG"/><Relationship Id="rId3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1</xdr:row>
      <xdr:rowOff>0</xdr:rowOff>
    </xdr:from>
    <xdr:to>
      <xdr:col>7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1</xdr:col>
      <xdr:colOff>457200</xdr:colOff>
      <xdr:row>38</xdr:row>
      <xdr:rowOff>247650</xdr:rowOff>
    </xdr:from>
    <xdr:to>
      <xdr:col>7</xdr:col>
      <xdr:colOff>228600</xdr:colOff>
      <xdr:row>46</xdr:row>
      <xdr:rowOff>114300</xdr:rowOff>
    </xdr:to>
    <xdr:cxnSp macro="">
      <xdr:nvCxnSpPr>
        <xdr:cNvPr id="4" name="5 Conector recto"/>
        <xdr:cNvCxnSpPr/>
      </xdr:nvCxnSpPr>
      <xdr:spPr>
        <a:xfrm>
          <a:off x="2505075" y="8181975"/>
          <a:ext cx="5686425" cy="15430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32</xdr:row>
      <xdr:rowOff>0</xdr:rowOff>
    </xdr:from>
    <xdr:to>
      <xdr:col>6</xdr:col>
      <xdr:colOff>695325</xdr:colOff>
      <xdr:row>36</xdr:row>
      <xdr:rowOff>161925</xdr:rowOff>
    </xdr:to>
    <xdr:cxnSp macro="">
      <xdr:nvCxnSpPr>
        <xdr:cNvPr id="5" name="5 Conector recto"/>
        <xdr:cNvCxnSpPr/>
      </xdr:nvCxnSpPr>
      <xdr:spPr>
        <a:xfrm>
          <a:off x="2047875" y="6734175"/>
          <a:ext cx="5781675" cy="9620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714377</xdr:colOff>
      <xdr:row>63</xdr:row>
      <xdr:rowOff>180978</xdr:rowOff>
    </xdr:from>
    <xdr:to>
      <xdr:col>11</xdr:col>
      <xdr:colOff>714378</xdr:colOff>
      <xdr:row>85</xdr:row>
      <xdr:rowOff>53978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40378" y="12690477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161929</xdr:rowOff>
    </xdr:from>
    <xdr:to>
      <xdr:col>4</xdr:col>
      <xdr:colOff>1</xdr:colOff>
      <xdr:row>86</xdr:row>
      <xdr:rowOff>34929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507999" y="12861928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16</xdr:col>
      <xdr:colOff>904876</xdr:colOff>
      <xdr:row>63</xdr:row>
      <xdr:rowOff>28580</xdr:rowOff>
    </xdr:from>
    <xdr:to>
      <xdr:col>20</xdr:col>
      <xdr:colOff>495302</xdr:colOff>
      <xdr:row>84</xdr:row>
      <xdr:rowOff>92080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2588877" y="12538079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43</xdr:row>
      <xdr:rowOff>66681</xdr:rowOff>
    </xdr:from>
    <xdr:to>
      <xdr:col>4</xdr:col>
      <xdr:colOff>152402</xdr:colOff>
      <xdr:row>64</xdr:row>
      <xdr:rowOff>130181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355598" y="8766180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285751</xdr:colOff>
      <xdr:row>152</xdr:row>
      <xdr:rowOff>76210</xdr:rowOff>
    </xdr:from>
    <xdr:to>
      <xdr:col>10</xdr:col>
      <xdr:colOff>285752</xdr:colOff>
      <xdr:row>173</xdr:row>
      <xdr:rowOff>139710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349752" y="29540209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152</xdr:row>
      <xdr:rowOff>152408</xdr:rowOff>
    </xdr:from>
    <xdr:to>
      <xdr:col>6</xdr:col>
      <xdr:colOff>171451</xdr:colOff>
      <xdr:row>174</xdr:row>
      <xdr:rowOff>25408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87451" y="29616407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114302</xdr:colOff>
      <xdr:row>0</xdr:row>
      <xdr:rowOff>76203</xdr:rowOff>
    </xdr:from>
    <xdr:to>
      <xdr:col>12</xdr:col>
      <xdr:colOff>114303</xdr:colOff>
      <xdr:row>21</xdr:row>
      <xdr:rowOff>139703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702303" y="584202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213</xdr:row>
      <xdr:rowOff>133350</xdr:rowOff>
    </xdr:from>
    <xdr:to>
      <xdr:col>7</xdr:col>
      <xdr:colOff>111125</xdr:colOff>
      <xdr:row>229</xdr:row>
      <xdr:rowOff>133350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40709850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760813</xdr:colOff>
      <xdr:row>189</xdr:row>
      <xdr:rowOff>84536</xdr:rowOff>
    </xdr:from>
    <xdr:to>
      <xdr:col>6</xdr:col>
      <xdr:colOff>675086</xdr:colOff>
      <xdr:row>204</xdr:row>
      <xdr:rowOff>20242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813" y="36089036"/>
          <a:ext cx="3724273" cy="2793206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666750</xdr:colOff>
      <xdr:row>189</xdr:row>
      <xdr:rowOff>9534</xdr:rowOff>
    </xdr:from>
    <xdr:to>
      <xdr:col>10</xdr:col>
      <xdr:colOff>666751</xdr:colOff>
      <xdr:row>210</xdr:row>
      <xdr:rowOff>73034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30751" y="36522033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0</xdr:rowOff>
    </xdr:from>
    <xdr:to>
      <xdr:col>4</xdr:col>
      <xdr:colOff>152401</xdr:colOff>
      <xdr:row>21</xdr:row>
      <xdr:rowOff>63500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355599" y="507999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4</xdr:col>
      <xdr:colOff>57151</xdr:colOff>
      <xdr:row>0</xdr:row>
      <xdr:rowOff>1</xdr:rowOff>
    </xdr:from>
    <xdr:to>
      <xdr:col>8</xdr:col>
      <xdr:colOff>57152</xdr:colOff>
      <xdr:row>21</xdr:row>
      <xdr:rowOff>63501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597152" y="508000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12</xdr:col>
      <xdr:colOff>85725</xdr:colOff>
      <xdr:row>0</xdr:row>
      <xdr:rowOff>47626</xdr:rowOff>
    </xdr:from>
    <xdr:to>
      <xdr:col>16</xdr:col>
      <xdr:colOff>85726</xdr:colOff>
      <xdr:row>21</xdr:row>
      <xdr:rowOff>111126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721726" y="555625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285752</xdr:colOff>
      <xdr:row>21</xdr:row>
      <xdr:rowOff>85738</xdr:rowOff>
    </xdr:from>
    <xdr:to>
      <xdr:col>16</xdr:col>
      <xdr:colOff>1047753</xdr:colOff>
      <xdr:row>42</xdr:row>
      <xdr:rowOff>149238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83753" y="4594237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3</xdr:col>
      <xdr:colOff>742950</xdr:colOff>
      <xdr:row>43</xdr:row>
      <xdr:rowOff>9528</xdr:rowOff>
    </xdr:from>
    <xdr:to>
      <xdr:col>7</xdr:col>
      <xdr:colOff>742951</xdr:colOff>
      <xdr:row>64</xdr:row>
      <xdr:rowOff>73028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520951" y="8709027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666750</xdr:colOff>
      <xdr:row>42</xdr:row>
      <xdr:rowOff>142879</xdr:rowOff>
    </xdr:from>
    <xdr:to>
      <xdr:col>11</xdr:col>
      <xdr:colOff>666751</xdr:colOff>
      <xdr:row>64</xdr:row>
      <xdr:rowOff>15879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92751" y="8651878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11</xdr:col>
      <xdr:colOff>714375</xdr:colOff>
      <xdr:row>68</xdr:row>
      <xdr:rowOff>85725</xdr:rowOff>
    </xdr:from>
    <xdr:to>
      <xdr:col>16</xdr:col>
      <xdr:colOff>968375</xdr:colOff>
      <xdr:row>84</xdr:row>
      <xdr:rowOff>85725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6375" y="13039725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4</xdr:col>
      <xdr:colOff>2</xdr:colOff>
      <xdr:row>65</xdr:row>
      <xdr:rowOff>161928</xdr:rowOff>
    </xdr:from>
    <xdr:to>
      <xdr:col>8</xdr:col>
      <xdr:colOff>3</xdr:colOff>
      <xdr:row>87</xdr:row>
      <xdr:rowOff>34928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540003" y="13052427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85</xdr:row>
      <xdr:rowOff>19052</xdr:rowOff>
    </xdr:from>
    <xdr:to>
      <xdr:col>12</xdr:col>
      <xdr:colOff>38101</xdr:colOff>
      <xdr:row>106</xdr:row>
      <xdr:rowOff>82552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626101" y="16719551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12</xdr:col>
      <xdr:colOff>114300</xdr:colOff>
      <xdr:row>83</xdr:row>
      <xdr:rowOff>142879</xdr:rowOff>
    </xdr:from>
    <xdr:to>
      <xdr:col>16</xdr:col>
      <xdr:colOff>114301</xdr:colOff>
      <xdr:row>105</xdr:row>
      <xdr:rowOff>15879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750301" y="16462378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76202</xdr:rowOff>
    </xdr:from>
    <xdr:to>
      <xdr:col>4</xdr:col>
      <xdr:colOff>1</xdr:colOff>
      <xdr:row>106</xdr:row>
      <xdr:rowOff>139702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507999" y="16776701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3</xdr:col>
      <xdr:colOff>733425</xdr:colOff>
      <xdr:row>84</xdr:row>
      <xdr:rowOff>171452</xdr:rowOff>
    </xdr:from>
    <xdr:to>
      <xdr:col>7</xdr:col>
      <xdr:colOff>733426</xdr:colOff>
      <xdr:row>106</xdr:row>
      <xdr:rowOff>44452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511426" y="16681451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104778</xdr:colOff>
      <xdr:row>21</xdr:row>
      <xdr:rowOff>104779</xdr:rowOff>
    </xdr:from>
    <xdr:to>
      <xdr:col>4</xdr:col>
      <xdr:colOff>104779</xdr:colOff>
      <xdr:row>42</xdr:row>
      <xdr:rowOff>168279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403221" y="4613278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133351</xdr:rowOff>
    </xdr:from>
    <xdr:to>
      <xdr:col>4</xdr:col>
      <xdr:colOff>1</xdr:colOff>
      <xdr:row>128</xdr:row>
      <xdr:rowOff>6351</xdr:rowOff>
    </xdr:to>
    <xdr:pic>
      <xdr:nvPicPr>
        <xdr:cNvPr id="55" name="Imagen 5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507999" y="20834350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106</xdr:row>
      <xdr:rowOff>114302</xdr:rowOff>
    </xdr:from>
    <xdr:to>
      <xdr:col>8</xdr:col>
      <xdr:colOff>38101</xdr:colOff>
      <xdr:row>127</xdr:row>
      <xdr:rowOff>177802</xdr:rowOff>
    </xdr:to>
    <xdr:pic>
      <xdr:nvPicPr>
        <xdr:cNvPr id="56" name="Imagen 55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578101" y="20815301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106</xdr:row>
      <xdr:rowOff>104776</xdr:rowOff>
    </xdr:from>
    <xdr:to>
      <xdr:col>12</xdr:col>
      <xdr:colOff>76201</xdr:colOff>
      <xdr:row>127</xdr:row>
      <xdr:rowOff>168276</xdr:rowOff>
    </xdr:to>
    <xdr:pic>
      <xdr:nvPicPr>
        <xdr:cNvPr id="57" name="Imagen 56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664201" y="20805775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57150</xdr:colOff>
      <xdr:row>107</xdr:row>
      <xdr:rowOff>1</xdr:rowOff>
    </xdr:from>
    <xdr:to>
      <xdr:col>16</xdr:col>
      <xdr:colOff>57151</xdr:colOff>
      <xdr:row>128</xdr:row>
      <xdr:rowOff>63501</xdr:rowOff>
    </xdr:to>
    <xdr:pic>
      <xdr:nvPicPr>
        <xdr:cNvPr id="58" name="Imagen 57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693151" y="20891500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128</xdr:row>
      <xdr:rowOff>142877</xdr:rowOff>
    </xdr:from>
    <xdr:to>
      <xdr:col>4</xdr:col>
      <xdr:colOff>1</xdr:colOff>
      <xdr:row>150</xdr:row>
      <xdr:rowOff>15877</xdr:rowOff>
    </xdr:to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507999" y="25034876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128</xdr:row>
      <xdr:rowOff>104776</xdr:rowOff>
    </xdr:from>
    <xdr:to>
      <xdr:col>8</xdr:col>
      <xdr:colOff>238126</xdr:colOff>
      <xdr:row>149</xdr:row>
      <xdr:rowOff>168276</xdr:rowOff>
    </xdr:to>
    <xdr:pic>
      <xdr:nvPicPr>
        <xdr:cNvPr id="60" name="Imagen 59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778126" y="24996775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8</xdr:col>
      <xdr:colOff>304800</xdr:colOff>
      <xdr:row>128</xdr:row>
      <xdr:rowOff>19052</xdr:rowOff>
    </xdr:from>
    <xdr:to>
      <xdr:col>12</xdr:col>
      <xdr:colOff>304801</xdr:colOff>
      <xdr:row>149</xdr:row>
      <xdr:rowOff>82552</xdr:rowOff>
    </xdr:to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892801" y="24911051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190500</xdr:colOff>
      <xdr:row>127</xdr:row>
      <xdr:rowOff>171452</xdr:rowOff>
    </xdr:from>
    <xdr:to>
      <xdr:col>16</xdr:col>
      <xdr:colOff>190501</xdr:colOff>
      <xdr:row>149</xdr:row>
      <xdr:rowOff>44452</xdr:rowOff>
    </xdr:to>
    <xdr:pic>
      <xdr:nvPicPr>
        <xdr:cNvPr id="62" name="Imagen 61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826501" y="24872951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21</xdr:row>
      <xdr:rowOff>95254</xdr:rowOff>
    </xdr:from>
    <xdr:to>
      <xdr:col>8</xdr:col>
      <xdr:colOff>66676</xdr:colOff>
      <xdr:row>42</xdr:row>
      <xdr:rowOff>158754</xdr:rowOff>
    </xdr:to>
    <xdr:pic>
      <xdr:nvPicPr>
        <xdr:cNvPr id="64" name="Imagen 63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606676" y="4603753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21</xdr:row>
      <xdr:rowOff>114300</xdr:rowOff>
    </xdr:from>
    <xdr:to>
      <xdr:col>13</xdr:col>
      <xdr:colOff>349250</xdr:colOff>
      <xdr:row>37</xdr:row>
      <xdr:rowOff>114300</xdr:rowOff>
    </xdr:to>
    <xdr:pic>
      <xdr:nvPicPr>
        <xdr:cNvPr id="65" name="Imagen 64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0" y="4114800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8</xdr:col>
      <xdr:colOff>638175</xdr:colOff>
      <xdr:row>206</xdr:row>
      <xdr:rowOff>152411</xdr:rowOff>
    </xdr:from>
    <xdr:to>
      <xdr:col>12</xdr:col>
      <xdr:colOff>638176</xdr:colOff>
      <xdr:row>228</xdr:row>
      <xdr:rowOff>25411</xdr:rowOff>
    </xdr:to>
    <xdr:pic>
      <xdr:nvPicPr>
        <xdr:cNvPr id="66" name="Imagen 65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26176" y="39903410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10</xdr:col>
      <xdr:colOff>704850</xdr:colOff>
      <xdr:row>191</xdr:row>
      <xdr:rowOff>38100</xdr:rowOff>
    </xdr:from>
    <xdr:to>
      <xdr:col>16</xdr:col>
      <xdr:colOff>196850</xdr:colOff>
      <xdr:row>207</xdr:row>
      <xdr:rowOff>38100</xdr:rowOff>
    </xdr:to>
    <xdr:pic>
      <xdr:nvPicPr>
        <xdr:cNvPr id="68" name="Imagen 67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4850" y="36423600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226</xdr:row>
      <xdr:rowOff>104775</xdr:rowOff>
    </xdr:from>
    <xdr:to>
      <xdr:col>6</xdr:col>
      <xdr:colOff>758825</xdr:colOff>
      <xdr:row>242</xdr:row>
      <xdr:rowOff>104775</xdr:rowOff>
    </xdr:to>
    <xdr:pic>
      <xdr:nvPicPr>
        <xdr:cNvPr id="69" name="Imagen 68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43157775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243</xdr:row>
      <xdr:rowOff>47639</xdr:rowOff>
    </xdr:from>
    <xdr:to>
      <xdr:col>16</xdr:col>
      <xdr:colOff>381001</xdr:colOff>
      <xdr:row>264</xdr:row>
      <xdr:rowOff>111139</xdr:rowOff>
    </xdr:to>
    <xdr:pic>
      <xdr:nvPicPr>
        <xdr:cNvPr id="70" name="Imagen 69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017001" y="46847138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1</xdr:col>
      <xdr:colOff>657225</xdr:colOff>
      <xdr:row>242</xdr:row>
      <xdr:rowOff>133350</xdr:rowOff>
    </xdr:from>
    <xdr:to>
      <xdr:col>7</xdr:col>
      <xdr:colOff>149225</xdr:colOff>
      <xdr:row>258</xdr:row>
      <xdr:rowOff>133350</xdr:rowOff>
    </xdr:to>
    <xdr:pic>
      <xdr:nvPicPr>
        <xdr:cNvPr id="72" name="Imagen 71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46234350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7</xdr:col>
      <xdr:colOff>209550</xdr:colOff>
      <xdr:row>243</xdr:row>
      <xdr:rowOff>142875</xdr:rowOff>
    </xdr:from>
    <xdr:to>
      <xdr:col>12</xdr:col>
      <xdr:colOff>463550</xdr:colOff>
      <xdr:row>259</xdr:row>
      <xdr:rowOff>142875</xdr:rowOff>
    </xdr:to>
    <xdr:pic>
      <xdr:nvPicPr>
        <xdr:cNvPr id="73" name="Imagen 72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46434375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11</xdr:col>
      <xdr:colOff>447675</xdr:colOff>
      <xdr:row>227</xdr:row>
      <xdr:rowOff>28575</xdr:rowOff>
    </xdr:from>
    <xdr:to>
      <xdr:col>16</xdr:col>
      <xdr:colOff>701675</xdr:colOff>
      <xdr:row>243</xdr:row>
      <xdr:rowOff>28575</xdr:rowOff>
    </xdr:to>
    <xdr:pic>
      <xdr:nvPicPr>
        <xdr:cNvPr id="77" name="Imagen 76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9675" y="43272075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13</xdr:col>
      <xdr:colOff>666750</xdr:colOff>
      <xdr:row>227</xdr:row>
      <xdr:rowOff>76200</xdr:rowOff>
    </xdr:from>
    <xdr:to>
      <xdr:col>18</xdr:col>
      <xdr:colOff>511175</xdr:colOff>
      <xdr:row>243</xdr:row>
      <xdr:rowOff>76200</xdr:rowOff>
    </xdr:to>
    <xdr:pic>
      <xdr:nvPicPr>
        <xdr:cNvPr id="78" name="Imagen 77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0" y="43319700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6</xdr:col>
      <xdr:colOff>628650</xdr:colOff>
      <xdr:row>227</xdr:row>
      <xdr:rowOff>19050</xdr:rowOff>
    </xdr:from>
    <xdr:to>
      <xdr:col>12</xdr:col>
      <xdr:colOff>120650</xdr:colOff>
      <xdr:row>243</xdr:row>
      <xdr:rowOff>19050</xdr:rowOff>
    </xdr:to>
    <xdr:pic>
      <xdr:nvPicPr>
        <xdr:cNvPr id="79" name="Imagen 78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0650" y="43262550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259</xdr:row>
      <xdr:rowOff>85736</xdr:rowOff>
    </xdr:from>
    <xdr:to>
      <xdr:col>5</xdr:col>
      <xdr:colOff>600076</xdr:colOff>
      <xdr:row>280</xdr:row>
      <xdr:rowOff>149236</xdr:rowOff>
    </xdr:to>
    <xdr:pic>
      <xdr:nvPicPr>
        <xdr:cNvPr id="80" name="Imagen 79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54076" y="49933235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9</xdr:col>
      <xdr:colOff>495300</xdr:colOff>
      <xdr:row>173</xdr:row>
      <xdr:rowOff>180984</xdr:rowOff>
    </xdr:from>
    <xdr:to>
      <xdr:col>13</xdr:col>
      <xdr:colOff>495301</xdr:colOff>
      <xdr:row>195</xdr:row>
      <xdr:rowOff>53984</xdr:rowOff>
    </xdr:to>
    <xdr:pic>
      <xdr:nvPicPr>
        <xdr:cNvPr id="81" name="Imagen 80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845301" y="33645483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1</xdr:col>
      <xdr:colOff>561975</xdr:colOff>
      <xdr:row>206</xdr:row>
      <xdr:rowOff>152400</xdr:rowOff>
    </xdr:from>
    <xdr:to>
      <xdr:col>7</xdr:col>
      <xdr:colOff>53975</xdr:colOff>
      <xdr:row>222</xdr:row>
      <xdr:rowOff>152400</xdr:rowOff>
    </xdr:to>
    <xdr:pic>
      <xdr:nvPicPr>
        <xdr:cNvPr id="82" name="Imagen 81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75" y="39395400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12</xdr:col>
      <xdr:colOff>752475</xdr:colOff>
      <xdr:row>211</xdr:row>
      <xdr:rowOff>57150</xdr:rowOff>
    </xdr:from>
    <xdr:to>
      <xdr:col>17</xdr:col>
      <xdr:colOff>596901</xdr:colOff>
      <xdr:row>227</xdr:row>
      <xdr:rowOff>57151</xdr:rowOff>
    </xdr:to>
    <xdr:pic>
      <xdr:nvPicPr>
        <xdr:cNvPr id="83" name="Imagen 82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9896475" y="40252650"/>
          <a:ext cx="4064001" cy="304800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173</xdr:row>
      <xdr:rowOff>57150</xdr:rowOff>
    </xdr:from>
    <xdr:to>
      <xdr:col>6</xdr:col>
      <xdr:colOff>635000</xdr:colOff>
      <xdr:row>189</xdr:row>
      <xdr:rowOff>57150</xdr:rowOff>
    </xdr:to>
    <xdr:pic>
      <xdr:nvPicPr>
        <xdr:cNvPr id="85" name="Imagen 84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33013650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14</xdr:col>
      <xdr:colOff>200023</xdr:colOff>
      <xdr:row>151</xdr:row>
      <xdr:rowOff>152405</xdr:rowOff>
    </xdr:from>
    <xdr:to>
      <xdr:col>17</xdr:col>
      <xdr:colOff>590549</xdr:colOff>
      <xdr:row>173</xdr:row>
      <xdr:rowOff>152405</xdr:rowOff>
    </xdr:to>
    <xdr:pic>
      <xdr:nvPicPr>
        <xdr:cNvPr id="86" name="Imagen 85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315574" y="29470354"/>
          <a:ext cx="4191000" cy="3086101"/>
        </a:xfrm>
        <a:prstGeom prst="rect">
          <a:avLst/>
        </a:prstGeom>
      </xdr:spPr>
    </xdr:pic>
    <xdr:clientData/>
  </xdr:twoCellAnchor>
  <xdr:twoCellAnchor editAs="oneCell">
    <xdr:from>
      <xdr:col>7</xdr:col>
      <xdr:colOff>57151</xdr:colOff>
      <xdr:row>172</xdr:row>
      <xdr:rowOff>152403</xdr:rowOff>
    </xdr:from>
    <xdr:to>
      <xdr:col>9</xdr:col>
      <xdr:colOff>309567</xdr:colOff>
      <xdr:row>185</xdr:row>
      <xdr:rowOff>44457</xdr:rowOff>
    </xdr:to>
    <xdr:pic>
      <xdr:nvPicPr>
        <xdr:cNvPr id="87" name="Imagen 86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095082" y="33214472"/>
          <a:ext cx="2368554" cy="1776416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666750</xdr:colOff>
      <xdr:row>37</xdr:row>
      <xdr:rowOff>9526</xdr:rowOff>
    </xdr:from>
    <xdr:to>
      <xdr:col>7</xdr:col>
      <xdr:colOff>590550</xdr:colOff>
      <xdr:row>42</xdr:row>
      <xdr:rowOff>142876</xdr:rowOff>
    </xdr:to>
    <xdr:pic>
      <xdr:nvPicPr>
        <xdr:cNvPr id="88" name="Imagen 87"/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7058026"/>
          <a:ext cx="1447800" cy="1085850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28578</xdr:colOff>
      <xdr:row>0</xdr:row>
      <xdr:rowOff>0</xdr:rowOff>
    </xdr:from>
    <xdr:to>
      <xdr:col>19</xdr:col>
      <xdr:colOff>381004</xdr:colOff>
      <xdr:row>21</xdr:row>
      <xdr:rowOff>63500</xdr:rowOff>
    </xdr:to>
    <xdr:pic>
      <xdr:nvPicPr>
        <xdr:cNvPr id="89" name="Imagen 88"/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712579" y="507999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212</xdr:row>
      <xdr:rowOff>171458</xdr:rowOff>
    </xdr:from>
    <xdr:to>
      <xdr:col>10</xdr:col>
      <xdr:colOff>23809</xdr:colOff>
      <xdr:row>226</xdr:row>
      <xdr:rowOff>76203</xdr:rowOff>
    </xdr:to>
    <xdr:pic>
      <xdr:nvPicPr>
        <xdr:cNvPr id="90" name="Imagen 89"/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393532" y="40878926"/>
          <a:ext cx="2571745" cy="1928809"/>
        </a:xfrm>
        <a:prstGeom prst="rect">
          <a:avLst/>
        </a:prstGeom>
      </xdr:spPr>
    </xdr:pic>
    <xdr:clientData/>
  </xdr:twoCellAnchor>
  <xdr:twoCellAnchor editAs="oneCell">
    <xdr:from>
      <xdr:col>10</xdr:col>
      <xdr:colOff>390525</xdr:colOff>
      <xdr:row>152</xdr:row>
      <xdr:rowOff>123832</xdr:rowOff>
    </xdr:from>
    <xdr:to>
      <xdr:col>14</xdr:col>
      <xdr:colOff>390526</xdr:colOff>
      <xdr:row>173</xdr:row>
      <xdr:rowOff>187332</xdr:rowOff>
    </xdr:to>
    <xdr:pic>
      <xdr:nvPicPr>
        <xdr:cNvPr id="91" name="Imagen 90"/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502526" y="29587831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438151</xdr:colOff>
      <xdr:row>43</xdr:row>
      <xdr:rowOff>180982</xdr:rowOff>
    </xdr:from>
    <xdr:to>
      <xdr:col>15</xdr:col>
      <xdr:colOff>438152</xdr:colOff>
      <xdr:row>65</xdr:row>
      <xdr:rowOff>53982</xdr:rowOff>
    </xdr:to>
    <xdr:pic>
      <xdr:nvPicPr>
        <xdr:cNvPr id="92" name="Imagen 91"/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312152" y="8880481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9</xdr:col>
      <xdr:colOff>390525</xdr:colOff>
      <xdr:row>221</xdr:row>
      <xdr:rowOff>0</xdr:rowOff>
    </xdr:from>
    <xdr:to>
      <xdr:col>12</xdr:col>
      <xdr:colOff>219075</xdr:colOff>
      <xdr:row>229</xdr:row>
      <xdr:rowOff>61913</xdr:rowOff>
    </xdr:to>
    <xdr:pic>
      <xdr:nvPicPr>
        <xdr:cNvPr id="99" name="Imagen 9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5" y="42100500"/>
          <a:ext cx="2114550" cy="1585913"/>
        </a:xfrm>
        <a:prstGeom prst="rect">
          <a:avLst/>
        </a:prstGeom>
      </xdr:spPr>
    </xdr:pic>
    <xdr:clientData/>
  </xdr:twoCellAnchor>
  <xdr:twoCellAnchor editAs="oneCell">
    <xdr:from>
      <xdr:col>12</xdr:col>
      <xdr:colOff>723900</xdr:colOff>
      <xdr:row>171</xdr:row>
      <xdr:rowOff>28579</xdr:rowOff>
    </xdr:from>
    <xdr:to>
      <xdr:col>16</xdr:col>
      <xdr:colOff>723901</xdr:colOff>
      <xdr:row>192</xdr:row>
      <xdr:rowOff>92079</xdr:rowOff>
    </xdr:to>
    <xdr:pic>
      <xdr:nvPicPr>
        <xdr:cNvPr id="102" name="Imagen 101"/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359901" y="33112078"/>
          <a:ext cx="4064000" cy="3048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81"/>
  <sheetViews>
    <sheetView tabSelected="1" zoomScale="70" zoomScaleNormal="70" workbookViewId="0">
      <selection activeCell="G67" sqref="G67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 x14ac:dyDescent="0.25">
      <c r="D2" s="40" t="s">
        <v>18</v>
      </c>
      <c r="E2" s="40"/>
      <c r="F2" s="40"/>
      <c r="G2" s="40"/>
      <c r="H2" s="40"/>
    </row>
    <row r="3" spans="2:10" ht="20.25" customHeight="1" x14ac:dyDescent="0.25">
      <c r="D3" s="40"/>
      <c r="E3" s="40"/>
      <c r="F3" s="40"/>
      <c r="G3" s="40"/>
      <c r="H3" s="40"/>
    </row>
    <row r="4" spans="2:10" ht="20.25" customHeight="1" x14ac:dyDescent="0.35">
      <c r="B4" s="5" t="s">
        <v>19</v>
      </c>
      <c r="C4" s="39" t="s">
        <v>69</v>
      </c>
      <c r="D4" s="39"/>
      <c r="E4" s="39"/>
      <c r="F4" s="39"/>
      <c r="G4" s="39"/>
      <c r="H4" s="39"/>
      <c r="I4" s="39"/>
      <c r="J4" s="39"/>
    </row>
    <row r="5" spans="2:10" ht="20.25" customHeight="1" x14ac:dyDescent="0.25">
      <c r="F5" s="21" t="s">
        <v>30</v>
      </c>
      <c r="G5" s="21" t="s">
        <v>28</v>
      </c>
    </row>
    <row r="6" spans="2:10" ht="20.25" customHeight="1" x14ac:dyDescent="0.25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">
      <c r="B7" s="3" t="s">
        <v>8</v>
      </c>
      <c r="C7" s="37"/>
      <c r="D7" s="6"/>
      <c r="E7" s="6"/>
      <c r="F7" s="6"/>
      <c r="G7" s="6"/>
      <c r="H7" s="6"/>
      <c r="I7" s="6"/>
      <c r="J7" s="6"/>
    </row>
    <row r="8" spans="2:10" ht="20.25" customHeight="1" x14ac:dyDescent="0.3">
      <c r="B8" s="3" t="s">
        <v>9</v>
      </c>
      <c r="C8" s="6" t="s">
        <v>70</v>
      </c>
      <c r="D8" s="6"/>
      <c r="E8" s="9"/>
      <c r="F8" s="6"/>
      <c r="G8" s="6"/>
      <c r="H8" s="6"/>
      <c r="I8" s="6"/>
      <c r="J8" s="6"/>
    </row>
    <row r="9" spans="2:10" ht="20.25" customHeight="1" x14ac:dyDescent="0.3">
      <c r="B9" s="3" t="s">
        <v>64</v>
      </c>
      <c r="C9" s="6"/>
      <c r="D9" s="6"/>
      <c r="E9" s="50">
        <v>0.75</v>
      </c>
      <c r="F9" s="6"/>
      <c r="G9" s="6"/>
      <c r="H9" s="6"/>
      <c r="I9" s="6"/>
      <c r="J9" s="6"/>
    </row>
    <row r="10" spans="2:10" ht="20.25" customHeight="1" x14ac:dyDescent="0.3">
      <c r="B10" s="3" t="s">
        <v>14</v>
      </c>
      <c r="C10" s="6"/>
      <c r="D10" s="6"/>
      <c r="E10" s="6"/>
      <c r="F10" s="6"/>
      <c r="G10" s="6"/>
      <c r="H10" s="6"/>
      <c r="I10" s="6"/>
      <c r="J10" s="6"/>
    </row>
    <row r="11" spans="2:10" ht="20.25" customHeight="1" x14ac:dyDescent="0.3">
      <c r="B11" s="3" t="s">
        <v>11</v>
      </c>
      <c r="C11" s="6"/>
      <c r="D11" s="6"/>
      <c r="E11" s="9"/>
      <c r="F11" s="6"/>
      <c r="G11" s="6"/>
      <c r="H11" s="6"/>
      <c r="I11" s="6"/>
      <c r="J11" s="6"/>
    </row>
    <row r="12" spans="2:10" ht="20.25" customHeight="1" x14ac:dyDescent="0.3">
      <c r="B12" s="3" t="s">
        <v>63</v>
      </c>
      <c r="C12" s="6"/>
      <c r="D12" s="6"/>
      <c r="E12" s="6"/>
      <c r="F12" s="6"/>
      <c r="G12" s="6">
        <v>2</v>
      </c>
      <c r="H12" s="6"/>
      <c r="I12" s="6"/>
      <c r="J12" s="6"/>
    </row>
    <row r="13" spans="2:10" ht="20.25" customHeight="1" x14ac:dyDescent="0.3">
      <c r="B13" s="3" t="s">
        <v>13</v>
      </c>
      <c r="C13" s="6"/>
      <c r="D13" s="6"/>
      <c r="E13" s="6"/>
      <c r="F13" s="6"/>
      <c r="G13" s="6"/>
      <c r="H13" s="6"/>
      <c r="I13" s="6">
        <v>0</v>
      </c>
      <c r="J13" s="6"/>
    </row>
    <row r="14" spans="2:10" ht="20.25" customHeight="1" x14ac:dyDescent="0.3">
      <c r="B14" s="3" t="s">
        <v>15</v>
      </c>
      <c r="C14" s="6"/>
      <c r="D14" s="6"/>
      <c r="E14" s="9"/>
      <c r="F14" s="6"/>
      <c r="G14" s="6"/>
      <c r="H14" s="6">
        <v>0</v>
      </c>
      <c r="I14" s="6">
        <v>0</v>
      </c>
      <c r="J14" s="6"/>
    </row>
    <row r="15" spans="2:10" ht="20.25" customHeight="1" x14ac:dyDescent="0.3">
      <c r="B15" s="3" t="s">
        <v>73</v>
      </c>
      <c r="C15" s="6">
        <v>0</v>
      </c>
      <c r="D15" s="6"/>
      <c r="E15" s="6">
        <v>0.5</v>
      </c>
      <c r="F15" s="6"/>
      <c r="G15" s="6"/>
      <c r="H15" s="6"/>
      <c r="I15" s="6"/>
      <c r="J15" s="6"/>
    </row>
    <row r="16" spans="2:10" ht="20.25" customHeight="1" x14ac:dyDescent="0.3">
      <c r="B16" s="3" t="s">
        <v>62</v>
      </c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">
      <c r="B17" s="3" t="s">
        <v>68</v>
      </c>
      <c r="C17" s="6"/>
      <c r="D17" s="6"/>
      <c r="E17" s="6"/>
      <c r="F17" s="6"/>
      <c r="G17" s="6">
        <v>4</v>
      </c>
      <c r="H17" s="6"/>
      <c r="I17" s="37"/>
      <c r="J17" s="6"/>
    </row>
    <row r="18" spans="2:10" ht="20.25" customHeight="1" x14ac:dyDescent="0.3">
      <c r="B18" s="3" t="s">
        <v>72</v>
      </c>
      <c r="C18" s="1"/>
      <c r="D18" s="1"/>
      <c r="E18" s="1"/>
      <c r="F18" s="1"/>
      <c r="G18" s="1"/>
      <c r="H18" s="1"/>
      <c r="I18" s="1"/>
      <c r="J18" s="1">
        <v>2</v>
      </c>
    </row>
    <row r="19" spans="2:10" ht="20.25" customHeight="1" x14ac:dyDescent="0.3">
      <c r="B19" s="3" t="s">
        <v>71</v>
      </c>
      <c r="C19" s="1"/>
      <c r="D19" s="1"/>
      <c r="E19" s="1"/>
      <c r="F19" s="1"/>
      <c r="G19" s="1"/>
      <c r="H19" s="1">
        <v>0.25</v>
      </c>
      <c r="I19" s="1"/>
      <c r="J19" s="1"/>
    </row>
    <row r="20" spans="2:10" ht="20.25" customHeight="1" x14ac:dyDescent="0.3">
      <c r="B20" s="4"/>
    </row>
    <row r="21" spans="2:10" ht="20.25" customHeight="1" x14ac:dyDescent="0.25">
      <c r="B21" s="2" t="s">
        <v>16</v>
      </c>
      <c r="C21" s="1"/>
      <c r="D21" s="1"/>
      <c r="E21" s="36"/>
      <c r="F21" s="1"/>
      <c r="G21" s="1"/>
      <c r="H21" s="1"/>
      <c r="I21" s="1"/>
      <c r="J21" s="1"/>
    </row>
    <row r="22" spans="2:10" ht="20.25" customHeight="1" thickBot="1" x14ac:dyDescent="0.3">
      <c r="B22" s="2" t="s">
        <v>17</v>
      </c>
      <c r="C22" s="1"/>
      <c r="D22" s="8"/>
      <c r="E22" s="16"/>
      <c r="F22" s="8"/>
      <c r="G22" s="8"/>
      <c r="H22" s="8"/>
      <c r="I22" s="1"/>
      <c r="J22" s="1"/>
    </row>
    <row r="23" spans="2:10" ht="20.25" customHeight="1" thickBot="1" x14ac:dyDescent="0.35">
      <c r="D23" s="13"/>
      <c r="E23" s="17">
        <f>SUM(E21:E22)</f>
        <v>0</v>
      </c>
      <c r="F23" s="14" t="s">
        <v>22</v>
      </c>
      <c r="G23" s="14">
        <f>E23*13.5</f>
        <v>0</v>
      </c>
      <c r="H23" s="15"/>
    </row>
    <row r="24" spans="2:10" ht="20.25" customHeight="1" thickBot="1" x14ac:dyDescent="0.4">
      <c r="D24" s="10"/>
      <c r="E24" s="11"/>
      <c r="F24" s="11" t="s">
        <v>21</v>
      </c>
      <c r="G24" s="11">
        <f>E23*13.8</f>
        <v>0</v>
      </c>
      <c r="H24" s="12"/>
      <c r="I24" t="s">
        <v>28</v>
      </c>
    </row>
    <row r="25" spans="2:10" ht="20.25" customHeight="1" x14ac:dyDescent="0.3">
      <c r="D25" s="25"/>
      <c r="E25" s="26"/>
      <c r="F25" s="18" t="s">
        <v>29</v>
      </c>
      <c r="G25" s="19">
        <f>E23*14</f>
        <v>0</v>
      </c>
      <c r="H25" s="25" t="s">
        <v>23</v>
      </c>
    </row>
    <row r="26" spans="2:10" ht="20.25" hidden="1" customHeight="1" x14ac:dyDescent="0.3">
      <c r="F26" s="18" t="s">
        <v>22</v>
      </c>
      <c r="G26" s="19">
        <f t="shared" ref="G26:G29" si="0">E24*14.5</f>
        <v>0</v>
      </c>
    </row>
    <row r="27" spans="2:10" ht="20.25" hidden="1" customHeight="1" x14ac:dyDescent="0.3">
      <c r="F27" s="18" t="s">
        <v>22</v>
      </c>
      <c r="G27" s="19">
        <f t="shared" si="0"/>
        <v>0</v>
      </c>
    </row>
    <row r="28" spans="2:10" ht="20.25" hidden="1" customHeight="1" x14ac:dyDescent="0.3">
      <c r="F28" s="18" t="s">
        <v>22</v>
      </c>
      <c r="G28" s="19">
        <f t="shared" si="0"/>
        <v>0</v>
      </c>
    </row>
    <row r="29" spans="2:10" ht="20.25" hidden="1" customHeight="1" x14ac:dyDescent="0.3">
      <c r="F29" s="18" t="s">
        <v>22</v>
      </c>
      <c r="G29" s="19">
        <f t="shared" si="0"/>
        <v>0</v>
      </c>
    </row>
    <row r="30" spans="2:10" ht="20.25" customHeight="1" x14ac:dyDescent="0.3">
      <c r="D30" s="22"/>
      <c r="E30" s="22">
        <v>0.75</v>
      </c>
      <c r="F30" s="27" t="s">
        <v>67</v>
      </c>
      <c r="G30" s="28">
        <f>E23*14.5</f>
        <v>0</v>
      </c>
      <c r="H30" s="22"/>
    </row>
    <row r="31" spans="2:10" ht="20.25" customHeight="1" x14ac:dyDescent="0.25">
      <c r="D31" s="40" t="s">
        <v>18</v>
      </c>
      <c r="E31" s="40"/>
      <c r="F31" s="40"/>
      <c r="G31" s="40"/>
      <c r="H31" s="40"/>
    </row>
    <row r="32" spans="2:10" ht="20.25" customHeight="1" x14ac:dyDescent="0.25">
      <c r="D32" s="40"/>
      <c r="E32" s="40"/>
      <c r="F32" s="40"/>
      <c r="G32" s="40"/>
      <c r="H32" s="40"/>
    </row>
    <row r="33" spans="2:10" ht="20.25" customHeight="1" x14ac:dyDescent="0.35">
      <c r="B33" s="5" t="s">
        <v>19</v>
      </c>
      <c r="C33" s="39"/>
      <c r="D33" s="39"/>
      <c r="E33" s="39"/>
      <c r="F33" s="39"/>
      <c r="G33" s="39"/>
      <c r="H33" s="39"/>
      <c r="I33" s="39"/>
      <c r="J33" s="39"/>
    </row>
    <row r="34" spans="2:10" ht="20.25" customHeight="1" x14ac:dyDescent="0.25">
      <c r="F34" s="21" t="s">
        <v>31</v>
      </c>
      <c r="G34" s="21" t="s">
        <v>28</v>
      </c>
    </row>
    <row r="35" spans="2:10" ht="20.25" customHeight="1" x14ac:dyDescent="0.25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">
      <c r="B36" s="3" t="s">
        <v>8</v>
      </c>
      <c r="C36" s="6"/>
      <c r="D36" s="6"/>
      <c r="E36" s="6"/>
      <c r="F36" s="6"/>
      <c r="G36" s="6"/>
      <c r="H36" s="6"/>
      <c r="I36" s="6"/>
      <c r="J36" s="6"/>
    </row>
    <row r="37" spans="2:10" ht="20.25" customHeight="1" x14ac:dyDescent="0.3">
      <c r="B37" s="3" t="s">
        <v>9</v>
      </c>
      <c r="C37" s="6"/>
      <c r="D37" s="6"/>
      <c r="E37" s="9"/>
      <c r="F37" s="6"/>
      <c r="G37" s="6"/>
      <c r="H37" s="6"/>
      <c r="I37" s="6"/>
      <c r="J37" s="6"/>
    </row>
    <row r="38" spans="2:10" ht="20.25" customHeight="1" x14ac:dyDescent="0.3">
      <c r="B38" s="3" t="s">
        <v>12</v>
      </c>
      <c r="C38" s="6"/>
      <c r="D38" s="6"/>
      <c r="E38" s="6"/>
      <c r="F38" s="6"/>
      <c r="G38" s="6"/>
      <c r="H38" s="6"/>
      <c r="I38" s="6"/>
      <c r="J38" s="6"/>
    </row>
    <row r="39" spans="2:10" ht="20.25" customHeight="1" x14ac:dyDescent="0.3">
      <c r="B39" s="3" t="s">
        <v>14</v>
      </c>
      <c r="C39" s="6"/>
      <c r="D39" s="6"/>
      <c r="E39" s="6"/>
      <c r="F39" s="6"/>
      <c r="G39" s="6"/>
      <c r="H39" s="6"/>
      <c r="I39" s="6"/>
      <c r="J39" s="6"/>
    </row>
    <row r="40" spans="2:10" ht="20.25" customHeight="1" x14ac:dyDescent="0.3">
      <c r="B40" s="3" t="s">
        <v>11</v>
      </c>
      <c r="C40" s="6"/>
      <c r="D40" s="6"/>
      <c r="E40" s="9"/>
      <c r="F40" s="6"/>
      <c r="G40" s="6"/>
      <c r="H40" s="6"/>
      <c r="I40" s="6"/>
      <c r="J40" s="6"/>
    </row>
    <row r="41" spans="2:10" ht="20.25" customHeight="1" x14ac:dyDescent="0.3">
      <c r="B41" s="3" t="s">
        <v>65</v>
      </c>
      <c r="C41" s="6"/>
      <c r="D41" s="6"/>
      <c r="E41" s="6"/>
      <c r="F41" s="6"/>
      <c r="G41" s="6"/>
      <c r="H41" s="6"/>
      <c r="I41" s="6"/>
      <c r="J41" s="6"/>
    </row>
    <row r="42" spans="2:10" ht="20.25" customHeight="1" x14ac:dyDescent="0.3">
      <c r="B42" s="3" t="s">
        <v>13</v>
      </c>
      <c r="C42" s="6"/>
      <c r="D42" s="6"/>
      <c r="E42" s="6"/>
      <c r="F42" s="6"/>
      <c r="G42" s="6"/>
      <c r="H42" s="6"/>
      <c r="I42" s="6">
        <v>0</v>
      </c>
      <c r="J42" s="6"/>
    </row>
    <row r="43" spans="2:10" ht="20.25" customHeight="1" x14ac:dyDescent="0.3">
      <c r="B43" s="3" t="s">
        <v>15</v>
      </c>
      <c r="C43" s="6"/>
      <c r="D43" s="6"/>
      <c r="E43" s="9"/>
      <c r="F43" s="6"/>
      <c r="G43" s="6">
        <v>0</v>
      </c>
      <c r="H43" s="6"/>
      <c r="I43" s="6">
        <v>0</v>
      </c>
      <c r="J43" s="6">
        <v>0</v>
      </c>
    </row>
    <row r="44" spans="2:10" ht="20.25" customHeight="1" x14ac:dyDescent="0.3">
      <c r="B44" s="3" t="s">
        <v>62</v>
      </c>
      <c r="C44" s="6">
        <v>0</v>
      </c>
      <c r="D44" s="6"/>
      <c r="E44" s="6"/>
      <c r="F44" s="6"/>
      <c r="G44" s="6"/>
      <c r="H44" s="6"/>
      <c r="I44" s="6"/>
      <c r="J44" s="6"/>
    </row>
    <row r="45" spans="2:10" ht="20.25" customHeight="1" x14ac:dyDescent="0.3">
      <c r="B45" s="3" t="s">
        <v>66</v>
      </c>
      <c r="C45" s="6"/>
      <c r="D45" s="6"/>
      <c r="E45" s="6"/>
      <c r="F45" s="6"/>
      <c r="G45" s="6"/>
      <c r="H45" s="6"/>
      <c r="I45" s="6"/>
      <c r="J45" s="6"/>
    </row>
    <row r="46" spans="2:10" ht="20.25" hidden="1" customHeight="1" x14ac:dyDescent="0.3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 x14ac:dyDescent="0.3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 x14ac:dyDescent="0.3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 x14ac:dyDescent="0.3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 x14ac:dyDescent="0.25">
      <c r="B50" s="2" t="s">
        <v>16</v>
      </c>
      <c r="C50" s="20"/>
      <c r="D50" s="20"/>
      <c r="E50" s="36"/>
      <c r="F50" s="20"/>
      <c r="G50" s="20"/>
      <c r="H50" s="20"/>
      <c r="I50" s="20"/>
      <c r="J50" s="20"/>
    </row>
    <row r="51" spans="2:10" ht="20.25" customHeight="1" thickBot="1" x14ac:dyDescent="0.3">
      <c r="B51" s="2" t="s">
        <v>17</v>
      </c>
      <c r="C51" s="20"/>
      <c r="D51" s="20"/>
      <c r="E51" s="20"/>
      <c r="F51" s="20"/>
      <c r="G51" s="20"/>
      <c r="H51" s="20"/>
      <c r="I51" s="20"/>
      <c r="J51" s="20"/>
    </row>
    <row r="52" spans="2:10" ht="20.25" customHeight="1" thickBot="1" x14ac:dyDescent="0.35">
      <c r="C52" s="7"/>
      <c r="D52" s="13"/>
      <c r="E52" s="17"/>
      <c r="F52" s="14"/>
      <c r="G52" s="14">
        <f>E52*F52</f>
        <v>0</v>
      </c>
      <c r="H52" s="15"/>
      <c r="I52" s="7"/>
      <c r="J52" s="7"/>
    </row>
    <row r="53" spans="2:10" ht="20.25" customHeight="1" thickBot="1" x14ac:dyDescent="0.4">
      <c r="C53" s="7"/>
      <c r="D53" s="10"/>
      <c r="E53" s="11"/>
      <c r="F53" s="11"/>
      <c r="G53" s="11"/>
      <c r="H53" s="12"/>
      <c r="I53" s="7" t="s">
        <v>28</v>
      </c>
      <c r="J53" s="7"/>
    </row>
    <row r="54" spans="2:10" ht="20.25" customHeight="1" x14ac:dyDescent="0.3">
      <c r="C54" s="7"/>
      <c r="D54" s="22"/>
      <c r="E54" s="29"/>
      <c r="F54" s="27"/>
      <c r="G54" s="28"/>
      <c r="H54" s="22"/>
      <c r="I54" s="7"/>
      <c r="J54" s="7"/>
    </row>
    <row r="55" spans="2:10" ht="20.25" customHeight="1" x14ac:dyDescent="0.3">
      <c r="D55" s="23"/>
      <c r="E55" s="23"/>
      <c r="F55" s="24"/>
      <c r="G55" s="24"/>
      <c r="H55" s="23"/>
    </row>
    <row r="57" spans="2:10" ht="20.25" customHeight="1" x14ac:dyDescent="0.25">
      <c r="D57" s="40" t="s">
        <v>18</v>
      </c>
      <c r="E57" s="40"/>
      <c r="F57" s="40"/>
      <c r="G57" s="40"/>
      <c r="H57" s="40"/>
    </row>
    <row r="58" spans="2:10" ht="20.25" customHeight="1" x14ac:dyDescent="0.25">
      <c r="D58" s="40"/>
      <c r="E58" s="40"/>
      <c r="F58" s="40"/>
      <c r="G58" s="40"/>
      <c r="H58" s="40"/>
    </row>
    <row r="59" spans="2:10" ht="20.25" customHeight="1" x14ac:dyDescent="0.35">
      <c r="B59" s="5" t="s">
        <v>19</v>
      </c>
      <c r="C59" s="39"/>
      <c r="D59" s="39"/>
      <c r="E59" s="39"/>
      <c r="F59" s="39"/>
      <c r="G59" s="39"/>
      <c r="H59" s="39"/>
      <c r="I59" s="39"/>
      <c r="J59" s="39"/>
    </row>
    <row r="60" spans="2:10" ht="20.25" customHeight="1" x14ac:dyDescent="0.25">
      <c r="F60" s="21" t="s">
        <v>61</v>
      </c>
      <c r="G60" s="21" t="s">
        <v>28</v>
      </c>
    </row>
    <row r="61" spans="2:10" ht="20.25" customHeight="1" x14ac:dyDescent="0.25">
      <c r="B61" s="2"/>
      <c r="C61" s="2" t="s">
        <v>0</v>
      </c>
      <c r="D61" s="2" t="s">
        <v>1</v>
      </c>
      <c r="E61" s="2" t="s">
        <v>2</v>
      </c>
      <c r="F61" s="2" t="s">
        <v>3</v>
      </c>
      <c r="G61" s="2" t="s">
        <v>4</v>
      </c>
      <c r="H61" s="2" t="s">
        <v>5</v>
      </c>
      <c r="I61" s="2" t="s">
        <v>6</v>
      </c>
      <c r="J61" s="2" t="s">
        <v>7</v>
      </c>
    </row>
    <row r="62" spans="2:10" ht="20.25" customHeight="1" x14ac:dyDescent="0.3">
      <c r="B62" s="3" t="s">
        <v>8</v>
      </c>
      <c r="C62" s="6"/>
      <c r="D62" s="6"/>
      <c r="E62" s="6"/>
      <c r="F62" s="6"/>
      <c r="G62" s="6"/>
      <c r="H62" s="6"/>
      <c r="I62" s="6"/>
      <c r="J62" s="6"/>
    </row>
    <row r="63" spans="2:10" ht="20.25" customHeight="1" x14ac:dyDescent="0.3">
      <c r="B63" s="3" t="s">
        <v>9</v>
      </c>
      <c r="C63" s="6"/>
      <c r="D63" s="6"/>
      <c r="E63" s="9"/>
      <c r="F63" s="6"/>
      <c r="G63" s="6"/>
      <c r="H63" s="6"/>
      <c r="I63" s="6"/>
      <c r="J63" s="6"/>
    </row>
    <row r="64" spans="2:10" ht="20.25" customHeight="1" x14ac:dyDescent="0.3">
      <c r="B64" s="3" t="s">
        <v>12</v>
      </c>
      <c r="C64" s="6"/>
      <c r="D64" s="6"/>
      <c r="E64" s="6"/>
      <c r="F64" s="6"/>
      <c r="G64" s="6"/>
      <c r="H64" s="6"/>
      <c r="I64" s="6"/>
      <c r="J64" s="6"/>
    </row>
    <row r="65" spans="2:10" ht="20.25" customHeight="1" x14ac:dyDescent="0.3">
      <c r="B65" s="3" t="s">
        <v>14</v>
      </c>
      <c r="C65" s="6"/>
      <c r="D65" s="6"/>
      <c r="E65" s="6"/>
      <c r="F65" s="6"/>
      <c r="G65" s="6"/>
      <c r="H65" s="6"/>
      <c r="I65" s="6"/>
      <c r="J65" s="6"/>
    </row>
    <row r="66" spans="2:10" ht="20.25" customHeight="1" x14ac:dyDescent="0.3">
      <c r="B66" s="3" t="s">
        <v>11</v>
      </c>
      <c r="C66" s="6"/>
      <c r="D66" s="6"/>
      <c r="E66" s="9"/>
      <c r="F66" s="6"/>
      <c r="G66" s="6"/>
      <c r="H66" s="6"/>
      <c r="I66" s="6"/>
      <c r="J66" s="6">
        <v>0</v>
      </c>
    </row>
    <row r="67" spans="2:10" ht="20.25" customHeight="1" x14ac:dyDescent="0.3">
      <c r="B67" s="3" t="s">
        <v>10</v>
      </c>
      <c r="C67" s="6"/>
      <c r="D67" s="6"/>
      <c r="E67" s="6"/>
      <c r="F67" s="6" t="s">
        <v>28</v>
      </c>
      <c r="G67" s="6"/>
      <c r="H67" s="6"/>
      <c r="I67" s="6"/>
      <c r="J67" s="6"/>
    </row>
    <row r="68" spans="2:10" ht="20.25" customHeight="1" x14ac:dyDescent="0.3">
      <c r="B68" s="3" t="s">
        <v>13</v>
      </c>
      <c r="C68" s="6"/>
      <c r="D68" s="6"/>
      <c r="E68" s="6"/>
      <c r="F68" s="6"/>
      <c r="G68" s="6"/>
      <c r="H68" s="6"/>
      <c r="I68" s="6">
        <v>0</v>
      </c>
      <c r="J68" s="6"/>
    </row>
    <row r="69" spans="2:10" ht="20.25" customHeight="1" x14ac:dyDescent="0.3">
      <c r="B69" s="3" t="s">
        <v>15</v>
      </c>
      <c r="C69" s="6"/>
      <c r="D69" s="6"/>
      <c r="E69" s="9"/>
      <c r="F69" s="6"/>
      <c r="G69" s="6">
        <v>0</v>
      </c>
      <c r="H69" s="6"/>
      <c r="I69" s="6">
        <v>0</v>
      </c>
      <c r="J69" s="6">
        <v>0</v>
      </c>
    </row>
    <row r="70" spans="2:10" ht="20.25" customHeight="1" x14ac:dyDescent="0.3">
      <c r="B70" s="3"/>
      <c r="C70" s="6"/>
      <c r="D70" s="6"/>
      <c r="E70" s="6"/>
      <c r="F70" s="6"/>
      <c r="G70" s="6"/>
      <c r="H70" s="6"/>
      <c r="I70" s="6"/>
      <c r="J70" s="6"/>
    </row>
    <row r="71" spans="2:10" ht="20.25" customHeight="1" x14ac:dyDescent="0.3">
      <c r="B71" s="3"/>
      <c r="C71" s="6"/>
      <c r="D71" s="6"/>
      <c r="E71" s="6"/>
      <c r="F71" s="6"/>
      <c r="G71" s="6"/>
      <c r="H71" s="6"/>
      <c r="I71" s="6"/>
      <c r="J71" s="6"/>
    </row>
    <row r="72" spans="2:10" ht="20.25" customHeight="1" x14ac:dyDescent="0.3">
      <c r="B72" s="3"/>
      <c r="C72" s="6"/>
      <c r="D72" s="6"/>
      <c r="E72" s="6"/>
      <c r="F72" s="6"/>
      <c r="G72" s="6"/>
      <c r="H72" s="6"/>
      <c r="I72" s="6"/>
      <c r="J72" s="6"/>
    </row>
    <row r="73" spans="2:10" ht="20.25" customHeight="1" x14ac:dyDescent="0.3">
      <c r="B73" s="3"/>
      <c r="C73" s="1"/>
      <c r="D73" s="1"/>
      <c r="E73" s="1"/>
      <c r="F73" s="1"/>
      <c r="G73" s="1"/>
      <c r="H73" s="1"/>
      <c r="I73" s="1"/>
      <c r="J73" s="1"/>
    </row>
    <row r="74" spans="2:10" ht="20.25" customHeight="1" x14ac:dyDescent="0.3">
      <c r="B74" s="3"/>
      <c r="C74" s="1"/>
      <c r="D74" s="1"/>
      <c r="E74" s="1"/>
      <c r="F74" s="1"/>
      <c r="G74" s="1"/>
      <c r="H74" s="1"/>
      <c r="I74" s="1"/>
      <c r="J74" s="1"/>
    </row>
    <row r="75" spans="2:10" ht="20.25" customHeight="1" x14ac:dyDescent="0.3">
      <c r="B75" s="4"/>
      <c r="C75" s="7"/>
      <c r="D75" s="7"/>
      <c r="E75" s="7"/>
      <c r="F75" s="7"/>
      <c r="G75" s="7"/>
      <c r="H75" s="7"/>
      <c r="I75" s="7"/>
      <c r="J75" s="7"/>
    </row>
    <row r="76" spans="2:10" ht="20.25" customHeight="1" x14ac:dyDescent="0.25">
      <c r="B76" s="2" t="s">
        <v>16</v>
      </c>
      <c r="C76" s="20"/>
      <c r="D76" s="20"/>
      <c r="E76" s="36">
        <f>E62+E63+E64+E65+E68</f>
        <v>0</v>
      </c>
      <c r="F76" s="20"/>
      <c r="G76" s="20"/>
      <c r="H76" s="20"/>
      <c r="I76" s="20"/>
      <c r="J76" s="20"/>
    </row>
    <row r="77" spans="2:10" ht="20.25" customHeight="1" thickBot="1" x14ac:dyDescent="0.3">
      <c r="B77" s="2" t="s">
        <v>17</v>
      </c>
      <c r="C77" s="20"/>
      <c r="D77" s="20"/>
      <c r="E77" s="20">
        <f>E66+E67+E69</f>
        <v>0</v>
      </c>
      <c r="F77" s="20"/>
      <c r="G77" s="20"/>
      <c r="H77" s="20"/>
      <c r="I77" s="20"/>
      <c r="J77" s="20"/>
    </row>
    <row r="78" spans="2:10" ht="20.25" customHeight="1" thickBot="1" x14ac:dyDescent="0.35">
      <c r="C78" s="7"/>
      <c r="D78" s="13"/>
      <c r="E78" s="17">
        <f>SUM(E76:E77)</f>
        <v>0</v>
      </c>
      <c r="F78" s="14" t="s">
        <v>20</v>
      </c>
      <c r="G78" s="14">
        <f>E78*13.5</f>
        <v>0</v>
      </c>
      <c r="H78" s="15"/>
      <c r="I78" s="7"/>
      <c r="J78" s="7"/>
    </row>
    <row r="79" spans="2:10" ht="20.25" customHeight="1" thickBot="1" x14ac:dyDescent="0.4">
      <c r="C79" s="7"/>
      <c r="D79" s="10"/>
      <c r="E79" s="11"/>
      <c r="F79" s="11" t="s">
        <v>21</v>
      </c>
      <c r="G79" s="11">
        <f>E78*13.8</f>
        <v>0</v>
      </c>
      <c r="H79" s="12"/>
      <c r="I79" s="7" t="s">
        <v>28</v>
      </c>
      <c r="J79" s="7"/>
    </row>
    <row r="80" spans="2:10" ht="20.25" customHeight="1" x14ac:dyDescent="0.3">
      <c r="C80" s="7"/>
      <c r="D80" s="22"/>
      <c r="E80" s="29"/>
      <c r="F80" s="27" t="s">
        <v>22</v>
      </c>
      <c r="G80" s="28">
        <f>E78*14.5</f>
        <v>0</v>
      </c>
      <c r="H80" s="22"/>
      <c r="I80" s="7"/>
      <c r="J80" s="7"/>
    </row>
    <row r="81" spans="4:8" ht="20.25" customHeight="1" x14ac:dyDescent="0.3">
      <c r="D81" s="23"/>
      <c r="E81" s="23"/>
      <c r="F81" s="24" t="s">
        <v>32</v>
      </c>
      <c r="G81" s="24">
        <f>E78*16</f>
        <v>0</v>
      </c>
      <c r="H81" s="23" t="s">
        <v>23</v>
      </c>
    </row>
  </sheetData>
  <mergeCells count="6">
    <mergeCell ref="C59:J59"/>
    <mergeCell ref="D2:H3"/>
    <mergeCell ref="C4:J4"/>
    <mergeCell ref="D31:H32"/>
    <mergeCell ref="C33:J33"/>
    <mergeCell ref="D57:H58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46" workbookViewId="0">
      <selection activeCell="A64" sqref="A64"/>
    </sheetView>
  </sheetViews>
  <sheetFormatPr baseColWidth="10" defaultRowHeight="15" x14ac:dyDescent="0.25"/>
  <cols>
    <col min="1" max="1" width="30.7109375" customWidth="1"/>
    <col min="2" max="2" width="13.85546875" customWidth="1"/>
    <col min="3" max="3" width="15.5703125" customWidth="1"/>
    <col min="4" max="4" width="15.42578125" customWidth="1"/>
    <col min="5" max="5" width="14.5703125" customWidth="1"/>
    <col min="6" max="6" width="16.85546875" customWidth="1"/>
    <col min="7" max="7" width="12.42578125" customWidth="1"/>
  </cols>
  <sheetData>
    <row r="1" spans="1:7" ht="15.75" thickBot="1" x14ac:dyDescent="0.3"/>
    <row r="2" spans="1:7" ht="16.5" thickBot="1" x14ac:dyDescent="0.3">
      <c r="A2" s="30" t="s">
        <v>33</v>
      </c>
      <c r="B2" s="44" t="s">
        <v>76</v>
      </c>
      <c r="C2" s="45"/>
      <c r="D2" s="45"/>
      <c r="E2" s="45"/>
      <c r="F2" s="45"/>
      <c r="G2" s="46"/>
    </row>
    <row r="3" spans="1:7" ht="16.5" thickBot="1" x14ac:dyDescent="0.3">
      <c r="A3" s="31" t="s">
        <v>34</v>
      </c>
      <c r="B3" s="45" t="s">
        <v>74</v>
      </c>
      <c r="C3" s="45"/>
      <c r="D3" s="45"/>
      <c r="E3" s="45"/>
      <c r="F3" s="45"/>
      <c r="G3" s="46"/>
    </row>
    <row r="4" spans="1:7" ht="16.5" thickBot="1" x14ac:dyDescent="0.3">
      <c r="A4" s="32" t="s">
        <v>35</v>
      </c>
      <c r="B4" s="45" t="s">
        <v>75</v>
      </c>
      <c r="C4" s="45"/>
      <c r="D4" s="45"/>
      <c r="E4" s="45"/>
      <c r="F4" s="45"/>
      <c r="G4" s="46"/>
    </row>
    <row r="5" spans="1:7" ht="15.75" thickBot="1" x14ac:dyDescent="0.3">
      <c r="A5" s="33"/>
    </row>
    <row r="6" spans="1:7" ht="21.75" thickBot="1" x14ac:dyDescent="0.4">
      <c r="A6" s="34"/>
      <c r="B6" s="47" t="s">
        <v>8</v>
      </c>
      <c r="C6" s="48"/>
      <c r="D6" s="48"/>
      <c r="E6" s="48"/>
      <c r="F6" s="48"/>
      <c r="G6" s="49"/>
    </row>
    <row r="7" spans="1:7" ht="15.75" thickBot="1" x14ac:dyDescent="0.3">
      <c r="A7" s="31" t="s">
        <v>36</v>
      </c>
      <c r="B7" s="41" t="s">
        <v>77</v>
      </c>
      <c r="C7" s="42"/>
      <c r="D7" s="42"/>
      <c r="E7" s="42"/>
      <c r="F7" s="42"/>
      <c r="G7" s="43"/>
    </row>
    <row r="8" spans="1:7" ht="15.75" thickBot="1" x14ac:dyDescent="0.3">
      <c r="A8" s="32" t="s">
        <v>37</v>
      </c>
      <c r="B8" s="41" t="s">
        <v>78</v>
      </c>
      <c r="C8" s="42"/>
      <c r="D8" s="42"/>
      <c r="E8" s="42"/>
      <c r="F8" s="42"/>
      <c r="G8" s="43"/>
    </row>
    <row r="9" spans="1:7" ht="15.75" thickBot="1" x14ac:dyDescent="0.3">
      <c r="A9" s="32" t="s">
        <v>38</v>
      </c>
      <c r="B9" s="41" t="s">
        <v>79</v>
      </c>
      <c r="C9" s="42"/>
      <c r="D9" s="42"/>
      <c r="E9" s="42"/>
      <c r="F9" s="42"/>
      <c r="G9" s="43"/>
    </row>
    <row r="10" spans="1:7" ht="15.75" thickBot="1" x14ac:dyDescent="0.3">
      <c r="A10" s="32" t="s">
        <v>39</v>
      </c>
      <c r="B10" s="41"/>
      <c r="C10" s="42"/>
      <c r="D10" s="42"/>
      <c r="E10" s="42"/>
      <c r="F10" s="42"/>
      <c r="G10" s="43"/>
    </row>
    <row r="11" spans="1:7" ht="15.75" thickBot="1" x14ac:dyDescent="0.3">
      <c r="A11" s="32" t="s">
        <v>40</v>
      </c>
      <c r="B11" s="41" t="s">
        <v>80</v>
      </c>
      <c r="C11" s="42"/>
      <c r="D11" s="42"/>
      <c r="E11" s="42"/>
      <c r="F11" s="42"/>
      <c r="G11" s="43"/>
    </row>
    <row r="12" spans="1:7" ht="15.75" thickBot="1" x14ac:dyDescent="0.3">
      <c r="A12" s="32" t="s">
        <v>41</v>
      </c>
      <c r="B12" s="41"/>
      <c r="C12" s="42"/>
      <c r="D12" s="42"/>
      <c r="E12" s="42"/>
      <c r="F12" s="42"/>
      <c r="G12" s="43"/>
    </row>
    <row r="13" spans="1:7" ht="15.75" thickBot="1" x14ac:dyDescent="0.3">
      <c r="A13" s="32" t="s">
        <v>42</v>
      </c>
      <c r="B13" s="41"/>
      <c r="C13" s="42"/>
      <c r="D13" s="42"/>
      <c r="E13" s="42"/>
      <c r="F13" s="42"/>
      <c r="G13" s="43"/>
    </row>
    <row r="14" spans="1:7" ht="15.75" thickBot="1" x14ac:dyDescent="0.3">
      <c r="A14" s="32" t="s">
        <v>43</v>
      </c>
      <c r="B14" s="41" t="s">
        <v>81</v>
      </c>
      <c r="C14" s="42"/>
      <c r="D14" s="42"/>
      <c r="E14" s="42"/>
      <c r="F14" s="42"/>
      <c r="G14" s="43"/>
    </row>
    <row r="15" spans="1:7" ht="15.75" thickBot="1" x14ac:dyDescent="0.3">
      <c r="A15" s="33"/>
    </row>
    <row r="16" spans="1:7" ht="21.75" thickBot="1" x14ac:dyDescent="0.4">
      <c r="A16" s="34"/>
      <c r="B16" s="47" t="s">
        <v>24</v>
      </c>
      <c r="C16" s="48"/>
      <c r="D16" s="48"/>
      <c r="E16" s="48"/>
      <c r="F16" s="48"/>
      <c r="G16" s="49"/>
    </row>
    <row r="17" spans="1:7" ht="15.75" thickBot="1" x14ac:dyDescent="0.3">
      <c r="A17" s="31" t="s">
        <v>44</v>
      </c>
      <c r="B17" s="41" t="s">
        <v>82</v>
      </c>
      <c r="C17" s="42"/>
      <c r="D17" s="42"/>
      <c r="E17" s="42"/>
      <c r="F17" s="42"/>
      <c r="G17" s="43"/>
    </row>
    <row r="18" spans="1:7" ht="15.75" thickBot="1" x14ac:dyDescent="0.3">
      <c r="A18" s="32" t="s">
        <v>45</v>
      </c>
      <c r="B18" s="41" t="s">
        <v>83</v>
      </c>
      <c r="C18" s="42"/>
      <c r="D18" s="42"/>
      <c r="E18" s="42"/>
      <c r="F18" s="42"/>
      <c r="G18" s="43"/>
    </row>
    <row r="19" spans="1:7" ht="15.75" thickBot="1" x14ac:dyDescent="0.3">
      <c r="A19" s="32" t="s">
        <v>46</v>
      </c>
      <c r="B19" s="41" t="s">
        <v>84</v>
      </c>
      <c r="C19" s="42"/>
      <c r="D19" s="42"/>
      <c r="E19" s="42"/>
      <c r="F19" s="42"/>
      <c r="G19" s="43"/>
    </row>
    <row r="20" spans="1:7" ht="15.75" thickBot="1" x14ac:dyDescent="0.3">
      <c r="A20" s="32" t="s">
        <v>47</v>
      </c>
      <c r="B20" s="41"/>
      <c r="C20" s="42"/>
      <c r="D20" s="42"/>
      <c r="E20" s="42"/>
      <c r="F20" s="42"/>
      <c r="G20" s="43"/>
    </row>
    <row r="21" spans="1:7" ht="15.75" thickBot="1" x14ac:dyDescent="0.3">
      <c r="A21" s="32" t="s">
        <v>48</v>
      </c>
      <c r="B21" s="41" t="s">
        <v>85</v>
      </c>
      <c r="C21" s="42"/>
      <c r="D21" s="42"/>
      <c r="E21" s="42"/>
      <c r="F21" s="42"/>
      <c r="G21" s="43"/>
    </row>
    <row r="22" spans="1:7" ht="15.75" thickBot="1" x14ac:dyDescent="0.3">
      <c r="A22" s="32" t="s">
        <v>49</v>
      </c>
      <c r="B22" s="41" t="s">
        <v>86</v>
      </c>
      <c r="C22" s="42"/>
      <c r="D22" s="42"/>
      <c r="E22" s="42"/>
      <c r="F22" s="42"/>
      <c r="G22" s="43"/>
    </row>
    <row r="23" spans="1:7" ht="15.75" thickBot="1" x14ac:dyDescent="0.3">
      <c r="A23" s="32" t="s">
        <v>50</v>
      </c>
      <c r="B23" s="41" t="s">
        <v>87</v>
      </c>
      <c r="C23" s="42"/>
      <c r="D23" s="42"/>
      <c r="E23" s="42"/>
      <c r="F23" s="42"/>
      <c r="G23" s="43"/>
    </row>
    <row r="24" spans="1:7" ht="15.75" thickBot="1" x14ac:dyDescent="0.3">
      <c r="A24" s="32" t="s">
        <v>43</v>
      </c>
      <c r="B24" s="41"/>
      <c r="C24" s="42"/>
      <c r="D24" s="42"/>
      <c r="E24" s="42"/>
      <c r="F24" s="42"/>
      <c r="G24" s="43"/>
    </row>
    <row r="25" spans="1:7" ht="15.75" thickBot="1" x14ac:dyDescent="0.3">
      <c r="A25" s="33"/>
    </row>
    <row r="26" spans="1:7" ht="21.75" thickBot="1" x14ac:dyDescent="0.4">
      <c r="A26" s="34"/>
      <c r="B26" s="47" t="s">
        <v>25</v>
      </c>
      <c r="C26" s="48"/>
      <c r="D26" s="48"/>
      <c r="E26" s="48"/>
      <c r="F26" s="48"/>
      <c r="G26" s="49"/>
    </row>
    <row r="27" spans="1:7" ht="15.75" thickBot="1" x14ac:dyDescent="0.3">
      <c r="A27" s="31" t="s">
        <v>45</v>
      </c>
      <c r="B27" s="41" t="s">
        <v>88</v>
      </c>
      <c r="C27" s="42"/>
      <c r="D27" s="42"/>
      <c r="E27" s="42"/>
      <c r="F27" s="42"/>
      <c r="G27" s="43"/>
    </row>
    <row r="28" spans="1:7" ht="15.75" thickBot="1" x14ac:dyDescent="0.3">
      <c r="A28" s="32" t="s">
        <v>51</v>
      </c>
      <c r="B28" s="41" t="s">
        <v>89</v>
      </c>
      <c r="C28" s="42"/>
      <c r="D28" s="42"/>
      <c r="E28" s="42"/>
      <c r="F28" s="42"/>
      <c r="G28" s="43"/>
    </row>
    <row r="29" spans="1:7" ht="15.75" thickBot="1" x14ac:dyDescent="0.3">
      <c r="A29" s="32" t="s">
        <v>49</v>
      </c>
      <c r="B29" s="41" t="s">
        <v>90</v>
      </c>
      <c r="C29" s="42"/>
      <c r="D29" s="42"/>
      <c r="E29" s="42"/>
      <c r="F29" s="42"/>
      <c r="G29" s="43"/>
    </row>
    <row r="30" spans="1:7" ht="15.75" thickBot="1" x14ac:dyDescent="0.3">
      <c r="A30" s="32" t="s">
        <v>43</v>
      </c>
      <c r="B30" s="41"/>
      <c r="C30" s="42"/>
      <c r="D30" s="42"/>
      <c r="E30" s="42"/>
      <c r="F30" s="42"/>
      <c r="G30" s="43"/>
    </row>
    <row r="31" spans="1:7" ht="15.75" thickBot="1" x14ac:dyDescent="0.3">
      <c r="A31" s="33"/>
    </row>
    <row r="32" spans="1:7" ht="21.75" thickBot="1" x14ac:dyDescent="0.4">
      <c r="A32" s="34"/>
      <c r="B32" s="47" t="s">
        <v>26</v>
      </c>
      <c r="C32" s="48"/>
      <c r="D32" s="48"/>
      <c r="E32" s="48"/>
      <c r="F32" s="48"/>
      <c r="G32" s="49"/>
    </row>
    <row r="33" spans="1:7" ht="15.75" thickBot="1" x14ac:dyDescent="0.3">
      <c r="A33" s="31" t="s">
        <v>45</v>
      </c>
      <c r="B33" s="41"/>
      <c r="C33" s="42"/>
      <c r="D33" s="42"/>
      <c r="E33" s="42"/>
      <c r="F33" s="42"/>
      <c r="G33" s="43"/>
    </row>
    <row r="34" spans="1:7" ht="15.75" thickBot="1" x14ac:dyDescent="0.3">
      <c r="A34" s="32" t="s">
        <v>60</v>
      </c>
      <c r="B34" s="41"/>
      <c r="C34" s="42"/>
      <c r="D34" s="42"/>
      <c r="E34" s="42"/>
      <c r="F34" s="42"/>
      <c r="G34" s="43"/>
    </row>
    <row r="35" spans="1:7" ht="15.75" thickBot="1" x14ac:dyDescent="0.3">
      <c r="A35" s="32" t="s">
        <v>52</v>
      </c>
      <c r="B35" s="41"/>
      <c r="C35" s="42"/>
      <c r="D35" s="42"/>
      <c r="E35" s="42"/>
      <c r="F35" s="42"/>
      <c r="G35" s="43"/>
    </row>
    <row r="36" spans="1:7" ht="15.75" thickBot="1" x14ac:dyDescent="0.3">
      <c r="A36" s="32" t="s">
        <v>44</v>
      </c>
      <c r="B36" s="41"/>
      <c r="C36" s="42"/>
      <c r="D36" s="42"/>
      <c r="E36" s="42"/>
      <c r="F36" s="42"/>
      <c r="G36" s="43"/>
    </row>
    <row r="37" spans="1:7" ht="15.75" thickBot="1" x14ac:dyDescent="0.3">
      <c r="A37" s="31" t="s">
        <v>43</v>
      </c>
      <c r="B37" s="41"/>
      <c r="C37" s="42"/>
      <c r="D37" s="42"/>
      <c r="E37" s="42"/>
      <c r="F37" s="42"/>
      <c r="G37" s="43"/>
    </row>
    <row r="38" spans="1:7" ht="15.75" thickBot="1" x14ac:dyDescent="0.3">
      <c r="A38" s="33"/>
    </row>
    <row r="39" spans="1:7" ht="21.75" thickBot="1" x14ac:dyDescent="0.4">
      <c r="A39" s="34"/>
      <c r="B39" s="47" t="s">
        <v>27</v>
      </c>
      <c r="C39" s="48"/>
      <c r="D39" s="48"/>
      <c r="E39" s="48"/>
      <c r="F39" s="48"/>
      <c r="G39" s="49"/>
    </row>
    <row r="40" spans="1:7" ht="15.75" thickBot="1" x14ac:dyDescent="0.3">
      <c r="A40" s="31" t="s">
        <v>44</v>
      </c>
      <c r="B40" s="41"/>
      <c r="C40" s="42"/>
      <c r="D40" s="42"/>
      <c r="E40" s="42"/>
      <c r="F40" s="42"/>
      <c r="G40" s="43"/>
    </row>
    <row r="41" spans="1:7" ht="15.75" thickBot="1" x14ac:dyDescent="0.3">
      <c r="A41" s="32" t="s">
        <v>53</v>
      </c>
      <c r="B41" s="41"/>
      <c r="C41" s="42"/>
      <c r="D41" s="42"/>
      <c r="E41" s="42"/>
      <c r="F41" s="42"/>
      <c r="G41" s="43"/>
    </row>
    <row r="42" spans="1:7" ht="15.75" thickBot="1" x14ac:dyDescent="0.3">
      <c r="A42" s="32" t="s">
        <v>54</v>
      </c>
      <c r="B42" s="41"/>
      <c r="C42" s="42"/>
      <c r="D42" s="42"/>
      <c r="E42" s="42"/>
      <c r="F42" s="42"/>
      <c r="G42" s="43"/>
    </row>
    <row r="43" spans="1:7" ht="15.75" thickBot="1" x14ac:dyDescent="0.3">
      <c r="A43" s="32" t="s">
        <v>55</v>
      </c>
      <c r="B43" s="41"/>
      <c r="C43" s="42"/>
      <c r="D43" s="42"/>
      <c r="E43" s="42"/>
      <c r="F43" s="42"/>
      <c r="G43" s="43"/>
    </row>
    <row r="44" spans="1:7" ht="15.75" thickBot="1" x14ac:dyDescent="0.3">
      <c r="A44" s="32" t="s">
        <v>56</v>
      </c>
      <c r="B44" s="41"/>
      <c r="C44" s="42"/>
      <c r="D44" s="42"/>
      <c r="E44" s="42"/>
      <c r="F44" s="42"/>
      <c r="G44" s="43"/>
    </row>
    <row r="45" spans="1:7" ht="15.75" thickBot="1" x14ac:dyDescent="0.3">
      <c r="A45" s="32" t="s">
        <v>57</v>
      </c>
      <c r="B45" s="41"/>
      <c r="C45" s="42"/>
      <c r="D45" s="42"/>
      <c r="E45" s="42"/>
      <c r="F45" s="42"/>
      <c r="G45" s="43"/>
    </row>
    <row r="46" spans="1:7" ht="15.75" thickBot="1" x14ac:dyDescent="0.3">
      <c r="A46" s="32" t="s">
        <v>58</v>
      </c>
      <c r="B46" s="41"/>
      <c r="C46" s="42"/>
      <c r="D46" s="42"/>
      <c r="E46" s="42"/>
      <c r="F46" s="42"/>
      <c r="G46" s="43"/>
    </row>
    <row r="47" spans="1:7" ht="15.75" thickBot="1" x14ac:dyDescent="0.3">
      <c r="A47" s="32" t="s">
        <v>59</v>
      </c>
      <c r="B47" s="41"/>
      <c r="C47" s="42"/>
      <c r="D47" s="42"/>
      <c r="E47" s="42"/>
      <c r="F47" s="42"/>
      <c r="G47" s="43"/>
    </row>
    <row r="48" spans="1:7" ht="15.75" thickBot="1" x14ac:dyDescent="0.3">
      <c r="A48" s="32" t="s">
        <v>43</v>
      </c>
      <c r="B48" s="41"/>
      <c r="C48" s="42"/>
      <c r="D48" s="42"/>
      <c r="E48" s="42"/>
      <c r="F48" s="42"/>
      <c r="G48" s="43"/>
    </row>
    <row r="49" spans="1:7" ht="15.75" thickBot="1" x14ac:dyDescent="0.3">
      <c r="A49" s="32"/>
    </row>
    <row r="50" spans="1:7" ht="21.75" thickBot="1" x14ac:dyDescent="0.4">
      <c r="A50" s="35"/>
      <c r="B50" s="47" t="s">
        <v>13</v>
      </c>
      <c r="C50" s="48"/>
      <c r="D50" s="48"/>
      <c r="E50" s="48"/>
      <c r="F50" s="48"/>
      <c r="G50" s="49"/>
    </row>
    <row r="51" spans="1:7" ht="15.75" thickBot="1" x14ac:dyDescent="0.3">
      <c r="A51" s="32" t="s">
        <v>46</v>
      </c>
      <c r="B51" s="41" t="s">
        <v>91</v>
      </c>
      <c r="C51" s="42"/>
      <c r="D51" s="42"/>
      <c r="E51" s="42"/>
      <c r="F51" s="42"/>
      <c r="G51" s="43"/>
    </row>
    <row r="52" spans="1:7" ht="15.75" thickBot="1" x14ac:dyDescent="0.3">
      <c r="A52" s="32" t="s">
        <v>36</v>
      </c>
      <c r="B52" s="41" t="s">
        <v>92</v>
      </c>
      <c r="C52" s="42"/>
      <c r="D52" s="42"/>
      <c r="E52" s="42"/>
      <c r="F52" s="42"/>
      <c r="G52" s="43"/>
    </row>
    <row r="53" spans="1:7" ht="15.75" thickBot="1" x14ac:dyDescent="0.3">
      <c r="A53" s="32"/>
      <c r="B53" s="41" t="s">
        <v>93</v>
      </c>
      <c r="C53" s="42"/>
      <c r="D53" s="42"/>
      <c r="E53" s="42"/>
      <c r="F53" s="42"/>
      <c r="G53" s="43"/>
    </row>
    <row r="54" spans="1:7" ht="15.75" thickBot="1" x14ac:dyDescent="0.3">
      <c r="A54" s="32" t="s">
        <v>52</v>
      </c>
      <c r="B54" s="41" t="s">
        <v>94</v>
      </c>
      <c r="C54" s="42"/>
      <c r="D54" s="42"/>
      <c r="E54" s="42"/>
      <c r="F54" s="42"/>
      <c r="G54" s="43"/>
    </row>
  </sheetData>
  <mergeCells count="47">
    <mergeCell ref="B54:G54"/>
    <mergeCell ref="B42:G42"/>
    <mergeCell ref="B43:G43"/>
    <mergeCell ref="B44:G44"/>
    <mergeCell ref="B45:G45"/>
    <mergeCell ref="B46:G46"/>
    <mergeCell ref="B47:G47"/>
    <mergeCell ref="B48:G48"/>
    <mergeCell ref="B50:G50"/>
    <mergeCell ref="B51:G51"/>
    <mergeCell ref="B52:G52"/>
    <mergeCell ref="B53:G53"/>
    <mergeCell ref="B41:G41"/>
    <mergeCell ref="B28:G28"/>
    <mergeCell ref="B29:G29"/>
    <mergeCell ref="B30:G30"/>
    <mergeCell ref="B32:G32"/>
    <mergeCell ref="B33:G33"/>
    <mergeCell ref="B34:G34"/>
    <mergeCell ref="B35:G35"/>
    <mergeCell ref="B36:G36"/>
    <mergeCell ref="B37:G37"/>
    <mergeCell ref="B39:G39"/>
    <mergeCell ref="B40:G40"/>
    <mergeCell ref="B27:G27"/>
    <mergeCell ref="B14:G14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6:G26"/>
    <mergeCell ref="B13:G13"/>
    <mergeCell ref="B2:G2"/>
    <mergeCell ref="B3:G3"/>
    <mergeCell ref="B4:G4"/>
    <mergeCell ref="B6:G6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"/>
  <sheetViews>
    <sheetView topLeftCell="A85" workbookViewId="0">
      <selection activeCell="Q137" sqref="Q137"/>
    </sheetView>
  </sheetViews>
  <sheetFormatPr baseColWidth="10" defaultRowHeight="15" x14ac:dyDescent="0.25"/>
  <cols>
    <col min="17" max="17" width="17.5703125" customWidth="1"/>
  </cols>
  <sheetData>
    <row r="5" spans="3:3" x14ac:dyDescent="0.25">
      <c r="C5" s="3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fotos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Gerencia</cp:lastModifiedBy>
  <cp:lastPrinted>2017-11-27T10:57:23Z</cp:lastPrinted>
  <dcterms:created xsi:type="dcterms:W3CDTF">2015-03-20T08:04:33Z</dcterms:created>
  <dcterms:modified xsi:type="dcterms:W3CDTF">2018-04-01T19:58:44Z</dcterms:modified>
</cp:coreProperties>
</file>