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6925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ocumentos\Emp00001\Administradores\"/>
    </mc:Choice>
  </mc:AlternateContent>
  <bookViews>
    <workbookView xWindow="240" yWindow="36" windowWidth="20112" windowHeight="8016" activeTab="1"/>
  </bookViews>
  <sheets>
    <sheet name="tiempos" sheetId="1" r:id="rId1"/>
    <sheet name="caracteristicas " sheetId="2" r:id="rId2"/>
    <sheet name="Hoja3" sheetId="3" r:id="rId3"/>
  </sheets>
  <calcPr calcId="162913"/>
</workbook>
</file>

<file path=xl/calcChain.xml><?xml version="1.0" encoding="utf-8"?>
<calcChain xmlns="http://schemas.openxmlformats.org/spreadsheetml/2006/main">
  <c r="E11" i="1" l="1"/>
  <c r="E22" i="1" s="1"/>
  <c r="E8" i="1"/>
  <c r="E7" i="1"/>
  <c r="E51" i="1"/>
  <c r="G26" i="1"/>
  <c r="G27" i="1"/>
  <c r="G28" i="1"/>
  <c r="G29" i="1"/>
  <c r="E52" i="1"/>
  <c r="E21" i="1" l="1"/>
  <c r="E53" i="1"/>
  <c r="G56" i="1" s="1"/>
  <c r="E23" i="1" l="1"/>
  <c r="G54" i="1"/>
  <c r="G55" i="1"/>
  <c r="G53" i="1"/>
  <c r="G30" i="1" l="1"/>
  <c r="G31" i="1"/>
  <c r="G24" i="1"/>
  <c r="G25" i="1"/>
  <c r="G23" i="1"/>
</calcChain>
</file>

<file path=xl/sharedStrings.xml><?xml version="1.0" encoding="utf-8"?>
<sst xmlns="http://schemas.openxmlformats.org/spreadsheetml/2006/main" count="123" uniqueCount="75">
  <si>
    <t>SEMANAL</t>
  </si>
  <si>
    <t>QUINCENAL</t>
  </si>
  <si>
    <t>MENSUAL</t>
  </si>
  <si>
    <t>BIMENSUAL</t>
  </si>
  <si>
    <t>TRIMESTRAL</t>
  </si>
  <si>
    <t>CUATRIMESTRAL</t>
  </si>
  <si>
    <t>SEMESTRAL</t>
  </si>
  <si>
    <t>ANUAL</t>
  </si>
  <si>
    <t>PORTAL</t>
  </si>
  <si>
    <t>COMPLETO</t>
  </si>
  <si>
    <t>CRISTALES</t>
  </si>
  <si>
    <t>CRISTALIZADO</t>
  </si>
  <si>
    <t>PUERTA PORTAL</t>
  </si>
  <si>
    <t>ZONAS COMUNES</t>
  </si>
  <si>
    <t>GARAJE BASICO</t>
  </si>
  <si>
    <t>GARAJE A FONDO</t>
  </si>
  <si>
    <t>TOTAL HORAS LIMPIADORA</t>
  </si>
  <si>
    <t>TOTAL HORAS HOMBRES</t>
  </si>
  <si>
    <t>CALCULO HORAS PRESUPUESTO</t>
  </si>
  <si>
    <t>COMUNIDAD:</t>
  </si>
  <si>
    <t>X 13,5€</t>
  </si>
  <si>
    <t>X 13,8€</t>
  </si>
  <si>
    <t>X 14,5€</t>
  </si>
  <si>
    <t>X</t>
  </si>
  <si>
    <t>OTROS:</t>
  </si>
  <si>
    <t>RELLANOS / PASILLOS</t>
  </si>
  <si>
    <t>ESCALERAS</t>
  </si>
  <si>
    <t>ACCESOS GARAJE</t>
  </si>
  <si>
    <t>GARAJE</t>
  </si>
  <si>
    <t>ELEM. MOBILIARIO:</t>
  </si>
  <si>
    <t>PUERTAS:</t>
  </si>
  <si>
    <t>ASCENSORES:  1</t>
  </si>
  <si>
    <t>ESPEJOS Y CRISTALES:  no</t>
  </si>
  <si>
    <t xml:space="preserve">OTROS: </t>
  </si>
  <si>
    <t xml:space="preserve">REVEST.ASCENSORES:  no </t>
  </si>
  <si>
    <t>OTROS:  no</t>
  </si>
  <si>
    <t>VENTANAS:</t>
  </si>
  <si>
    <t>SUELOS: granito</t>
  </si>
  <si>
    <t>PLANTAS:   1</t>
  </si>
  <si>
    <t>PUERTAS :   1</t>
  </si>
  <si>
    <t>RELLANOS:  1</t>
  </si>
  <si>
    <t>PLANTAS: 1</t>
  </si>
  <si>
    <t>TUBOS: evacuacion</t>
  </si>
  <si>
    <t>REJILLAS VENTILACION: no</t>
  </si>
  <si>
    <t>REJILLAS DESAGÜE: no</t>
  </si>
  <si>
    <t xml:space="preserve"> </t>
  </si>
  <si>
    <t>X 14€</t>
  </si>
  <si>
    <t>OPCION 1</t>
  </si>
  <si>
    <t>OPCION 2</t>
  </si>
  <si>
    <t>X16€</t>
  </si>
  <si>
    <t xml:space="preserve">ELEM.TECNICOS:  </t>
  </si>
  <si>
    <t xml:space="preserve">PUERTAS CORTAFUEGOS:  </t>
  </si>
  <si>
    <t>PLAZAS: 12</t>
  </si>
  <si>
    <t xml:space="preserve">ESTADO SUELO:  liso </t>
  </si>
  <si>
    <t>PUERTA ACCESO VEHICULOS: metal pequeña</t>
  </si>
  <si>
    <t>RAMPAS: 1 pequeña</t>
  </si>
  <si>
    <t>TAMAÑO: patio situado en planta baja ( 20 m2) de suelo rojo como terrados</t>
  </si>
  <si>
    <t>SUELO: rojo sevillano</t>
  </si>
  <si>
    <t xml:space="preserve">SOPORTAL:  No </t>
  </si>
  <si>
    <t>SUELOS:  marmol blanco</t>
  </si>
  <si>
    <t>X 16€</t>
  </si>
  <si>
    <t>EDF. PASEO 71</t>
  </si>
  <si>
    <t>POLICARBONATO TEJADO</t>
  </si>
  <si>
    <t>DATOS CONTACTO:     JAVIER GARCIA ADMINISTRADOR</t>
  </si>
  <si>
    <t>COMUNIDAD :  PASEO DE ALMERIA 71</t>
  </si>
  <si>
    <t>DIRECCION: PASEO DE ALMERIA 71</t>
  </si>
  <si>
    <r>
      <rPr>
        <b/>
        <sz val="11"/>
        <color theme="1"/>
        <rFont val="Calibri"/>
        <family val="2"/>
        <scheme val="minor"/>
      </rPr>
      <t>SUELO</t>
    </r>
    <r>
      <rPr>
        <sz val="11"/>
        <color theme="1"/>
        <rFont val="Calibri"/>
        <family val="2"/>
        <scheme val="minor"/>
      </rPr>
      <t>:  MARMOL BLANCO MATE</t>
    </r>
  </si>
  <si>
    <r>
      <rPr>
        <b/>
        <sz val="11"/>
        <color theme="1"/>
        <rFont val="Calibri"/>
        <family val="2"/>
        <scheme val="minor"/>
      </rPr>
      <t>REVESTIMIENTO</t>
    </r>
    <r>
      <rPr>
        <sz val="11"/>
        <color theme="1"/>
        <rFont val="Calibri"/>
        <family val="2"/>
        <scheme val="minor"/>
      </rPr>
      <t xml:space="preserve">S:  A MEDIA ALTURA </t>
    </r>
  </si>
  <si>
    <t>PUERTA:  1 PRINCIPAL DE MADERA ANTIGUA Y OTRA INTERIOR DE MADERA ANTIGUA CON FIJO Y CRISTAL ARRIBA.</t>
  </si>
  <si>
    <t>ELEM. DECORATIVOS:  PEQUEÑO TECHO DE MADERA JUNTO A CUARTO DE LIMPIEZA</t>
  </si>
  <si>
    <t>PLANTAS:  2 PLANTAS PEQUEÑAS</t>
  </si>
  <si>
    <t>SUELOS:   LOSA PEQUEÑA ANTIGUA</t>
  </si>
  <si>
    <t>TAMAÑO:  PEQUEÑAS</t>
  </si>
  <si>
    <t>BARANDAS:  BARANDA METAL VERDE CON BARROTES DECORADOS</t>
  </si>
  <si>
    <t>VENTANAS:  1 LUCERNARIO CENTRAL EN AZOTEA . ( NO VISTO ) ACCESO DESDE VIVIENDAS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</si>
</sst>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2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1" fillId="2" borderId="1" xfId="0" applyFont="1" applyFill="1" applyBorder="1"/>
    <xf numFmtId="0" fontId="4" fillId="2" borderId="1" xfId="0" applyFont="1" applyFill="1" applyBorder="1"/>
    <xf numFmtId="0" fontId="2" fillId="0" borderId="0" xfId="0" applyFont="1"/>
    <xf numFmtId="0" fontId="5" fillId="0" borderId="1" xfId="0" applyFont="1" applyBorder="1"/>
    <xf numFmtId="0" fontId="4" fillId="0" borderId="1" xfId="0" applyFont="1" applyBorder="1"/>
    <xf numFmtId="0" fontId="1" fillId="0" borderId="0" xfId="0" applyFont="1"/>
    <xf numFmtId="0" fontId="0" fillId="0" borderId="2" xfId="0" applyBorder="1"/>
    <xf numFmtId="2" fontId="4" fillId="0" borderId="1" xfId="0" applyNumberFormat="1" applyFont="1" applyBorder="1"/>
    <xf numFmtId="0" fontId="7" fillId="3" borderId="3" xfId="0" applyFont="1" applyFill="1" applyBorder="1"/>
    <xf numFmtId="0" fontId="8" fillId="3" borderId="4" xfId="0" applyFont="1" applyFill="1" applyBorder="1"/>
    <xf numFmtId="0" fontId="7" fillId="3" borderId="5" xfId="0" applyFont="1" applyFill="1" applyBorder="1"/>
    <xf numFmtId="0" fontId="6" fillId="4" borderId="3" xfId="0" applyFont="1" applyFill="1" applyBorder="1"/>
    <xf numFmtId="0" fontId="1" fillId="4" borderId="4" xfId="0" applyFont="1" applyFill="1" applyBorder="1"/>
    <xf numFmtId="0" fontId="6" fillId="4" borderId="5" xfId="0" applyFont="1" applyFill="1" applyBorder="1"/>
    <xf numFmtId="164" fontId="0" fillId="0" borderId="2" xfId="0" applyNumberFormat="1" applyBorder="1"/>
    <xf numFmtId="164" fontId="4" fillId="4" borderId="4" xfId="0" applyNumberFormat="1" applyFont="1" applyFill="1" applyBorder="1"/>
    <xf numFmtId="0" fontId="4" fillId="2" borderId="0" xfId="0" applyFont="1" applyFill="1"/>
    <xf numFmtId="164" fontId="4" fillId="2" borderId="0" xfId="0" applyNumberFormat="1" applyFont="1" applyFill="1"/>
    <xf numFmtId="0" fontId="1" fillId="0" borderId="1" xfId="0" applyFont="1" applyBorder="1"/>
    <xf numFmtId="0" fontId="10" fillId="3" borderId="0" xfId="0" applyFont="1" applyFill="1"/>
    <xf numFmtId="0" fontId="0" fillId="6" borderId="0" xfId="0" applyFill="1"/>
    <xf numFmtId="0" fontId="0" fillId="7" borderId="0" xfId="0" applyFill="1"/>
    <xf numFmtId="0" fontId="4" fillId="7" borderId="0" xfId="0" applyFont="1" applyFill="1"/>
    <xf numFmtId="0" fontId="0" fillId="2" borderId="0" xfId="0" applyFill="1"/>
    <xf numFmtId="0" fontId="1" fillId="2" borderId="0" xfId="0" applyFont="1" applyFill="1"/>
    <xf numFmtId="0" fontId="4" fillId="6" borderId="0" xfId="0" applyFont="1" applyFill="1"/>
    <xf numFmtId="164" fontId="4" fillId="6" borderId="0" xfId="0" applyNumberFormat="1" applyFont="1" applyFill="1"/>
    <xf numFmtId="0" fontId="1" fillId="6" borderId="0" xfId="0" applyFont="1" applyFill="1"/>
    <xf numFmtId="0" fontId="3" fillId="0" borderId="0" xfId="0" applyFont="1" applyAlignment="1"/>
    <xf numFmtId="164" fontId="4" fillId="7" borderId="0" xfId="0" applyNumberFormat="1" applyFont="1" applyFill="1"/>
    <xf numFmtId="0" fontId="3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10" fillId="0" borderId="3" xfId="0" applyFont="1" applyBorder="1" applyAlignment="1">
      <alignment horizontal="left"/>
    </xf>
    <xf numFmtId="0" fontId="10" fillId="0" borderId="4" xfId="0" applyFont="1" applyBorder="1" applyAlignment="1">
      <alignment horizontal="left"/>
    </xf>
    <xf numFmtId="0" fontId="10" fillId="0" borderId="5" xfId="0" applyFont="1" applyBorder="1" applyAlignment="1">
      <alignment horizontal="left"/>
    </xf>
    <xf numFmtId="0" fontId="8" fillId="5" borderId="3" xfId="0" applyFont="1" applyFill="1" applyBorder="1" applyAlignment="1">
      <alignment horizontal="center"/>
    </xf>
    <xf numFmtId="0" fontId="8" fillId="5" borderId="4" xfId="0" applyFont="1" applyFill="1" applyBorder="1" applyAlignment="1">
      <alignment horizontal="center"/>
    </xf>
    <xf numFmtId="0" fontId="8" fillId="5" borderId="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819151</xdr:colOff>
      <xdr:row>1</xdr:row>
      <xdr:rowOff>0</xdr:rowOff>
    </xdr:from>
    <xdr:to>
      <xdr:col>6</xdr:col>
      <xdr:colOff>4573</xdr:colOff>
      <xdr:row>6</xdr:row>
      <xdr:rowOff>37968</xdr:rowOff>
    </xdr:to>
    <xdr:pic>
      <xdr:nvPicPr>
        <xdr:cNvPr id="2" name="1 Imagen" descr="logo (-)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629151" y="0"/>
          <a:ext cx="1547622" cy="971418"/>
        </a:xfrm>
        <a:prstGeom prst="rect">
          <a:avLst/>
        </a:prstGeom>
      </xdr:spPr>
    </xdr:pic>
    <xdr:clientData/>
  </xdr:twoCellAnchor>
  <xdr:twoCellAnchor>
    <xdr:from>
      <xdr:col>0</xdr:col>
      <xdr:colOff>266700</xdr:colOff>
      <xdr:row>32</xdr:row>
      <xdr:rowOff>161925</xdr:rowOff>
    </xdr:from>
    <xdr:to>
      <xdr:col>4</xdr:col>
      <xdr:colOff>609600</xdr:colOff>
      <xdr:row>36</xdr:row>
      <xdr:rowOff>47625</xdr:rowOff>
    </xdr:to>
    <xdr:cxnSp macro="">
      <xdr:nvCxnSpPr>
        <xdr:cNvPr id="4" name="3 Conector recto"/>
        <xdr:cNvCxnSpPr/>
      </xdr:nvCxnSpPr>
      <xdr:spPr>
        <a:xfrm>
          <a:off x="266700" y="6896100"/>
          <a:ext cx="4305300" cy="685800"/>
        </a:xfrm>
        <a:prstGeom prst="line">
          <a:avLst/>
        </a:prstGeom>
        <a:ln w="571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180975</xdr:colOff>
      <xdr:row>41</xdr:row>
      <xdr:rowOff>38100</xdr:rowOff>
    </xdr:from>
    <xdr:to>
      <xdr:col>5</xdr:col>
      <xdr:colOff>323850</xdr:colOff>
      <xdr:row>44</xdr:row>
      <xdr:rowOff>123825</xdr:rowOff>
    </xdr:to>
    <xdr:cxnSp macro="">
      <xdr:nvCxnSpPr>
        <xdr:cNvPr id="5" name="4 Conector recto"/>
        <xdr:cNvCxnSpPr/>
      </xdr:nvCxnSpPr>
      <xdr:spPr>
        <a:xfrm>
          <a:off x="1104900" y="8648700"/>
          <a:ext cx="4305300" cy="685800"/>
        </a:xfrm>
        <a:prstGeom prst="line">
          <a:avLst/>
        </a:prstGeom>
        <a:ln w="571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50</xdr:row>
      <xdr:rowOff>0</xdr:rowOff>
    </xdr:from>
    <xdr:to>
      <xdr:col>4</xdr:col>
      <xdr:colOff>342900</xdr:colOff>
      <xdr:row>53</xdr:row>
      <xdr:rowOff>85725</xdr:rowOff>
    </xdr:to>
    <xdr:cxnSp macro="">
      <xdr:nvCxnSpPr>
        <xdr:cNvPr id="6" name="5 Conector recto"/>
        <xdr:cNvCxnSpPr/>
      </xdr:nvCxnSpPr>
      <xdr:spPr>
        <a:xfrm>
          <a:off x="0" y="10487025"/>
          <a:ext cx="4305300" cy="685800"/>
        </a:xfrm>
        <a:prstGeom prst="line">
          <a:avLst/>
        </a:prstGeom>
        <a:ln w="571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J56"/>
  <sheetViews>
    <sheetView topLeftCell="A42" zoomScale="80" zoomScaleNormal="80" workbookViewId="0">
      <selection activeCell="L23" sqref="L23"/>
    </sheetView>
  </sheetViews>
  <sheetFormatPr baseColWidth="10" defaultRowHeight="20.25" customHeight="1" x14ac:dyDescent="0.3"/>
  <cols>
    <col min="1" max="1" width="1.5546875" customWidth="1"/>
    <col min="2" max="2" width="27.6640625" customWidth="1"/>
    <col min="3" max="3" width="12.33203125" customWidth="1"/>
    <col min="4" max="4" width="13.33203125" customWidth="1"/>
    <col min="5" max="5" width="11.88671875" customWidth="1"/>
    <col min="6" max="6" width="13.33203125" customWidth="1"/>
    <col min="7" max="7" width="13.5546875" customWidth="1"/>
    <col min="8" max="8" width="17.109375" customWidth="1"/>
    <col min="9" max="9" width="12.6640625" customWidth="1"/>
    <col min="11" max="11" width="14.109375" customWidth="1"/>
  </cols>
  <sheetData>
    <row r="2" spans="2:10" ht="20.25" customHeight="1" x14ac:dyDescent="0.3">
      <c r="D2" s="32" t="s">
        <v>18</v>
      </c>
      <c r="E2" s="32"/>
      <c r="F2" s="32"/>
      <c r="G2" s="32"/>
      <c r="H2" s="32"/>
    </row>
    <row r="3" spans="2:10" ht="20.25" customHeight="1" x14ac:dyDescent="0.3">
      <c r="D3" s="32"/>
      <c r="E3" s="32"/>
      <c r="F3" s="32"/>
      <c r="G3" s="32"/>
      <c r="H3" s="32"/>
    </row>
    <row r="4" spans="2:10" ht="20.25" customHeight="1" x14ac:dyDescent="0.4">
      <c r="B4" s="5" t="s">
        <v>19</v>
      </c>
      <c r="C4" s="33" t="s">
        <v>61</v>
      </c>
      <c r="D4" s="33"/>
      <c r="E4" s="33"/>
      <c r="F4" s="33"/>
      <c r="G4" s="33"/>
      <c r="H4" s="33"/>
      <c r="I4" s="33"/>
      <c r="J4" s="33"/>
    </row>
    <row r="5" spans="2:10" ht="20.25" customHeight="1" x14ac:dyDescent="0.3">
      <c r="F5" s="21" t="s">
        <v>47</v>
      </c>
      <c r="G5" s="21" t="s">
        <v>45</v>
      </c>
    </row>
    <row r="6" spans="2:10" ht="20.25" customHeight="1" x14ac:dyDescent="0.3">
      <c r="B6" s="2"/>
      <c r="C6" s="2" t="s">
        <v>0</v>
      </c>
      <c r="D6" s="2" t="s">
        <v>1</v>
      </c>
      <c r="E6" s="2" t="s">
        <v>2</v>
      </c>
      <c r="F6" s="2" t="s">
        <v>3</v>
      </c>
      <c r="G6" s="2" t="s">
        <v>4</v>
      </c>
      <c r="H6" s="2" t="s">
        <v>5</v>
      </c>
      <c r="I6" s="2" t="s">
        <v>6</v>
      </c>
      <c r="J6" s="2" t="s">
        <v>7</v>
      </c>
    </row>
    <row r="7" spans="2:10" ht="20.25" customHeight="1" x14ac:dyDescent="0.35">
      <c r="B7" s="3" t="s">
        <v>8</v>
      </c>
      <c r="C7" s="6">
        <v>0</v>
      </c>
      <c r="D7" s="6"/>
      <c r="E7" s="6">
        <f>C7*4.33</f>
        <v>0</v>
      </c>
      <c r="F7" s="6"/>
      <c r="G7" s="6"/>
      <c r="H7" s="6"/>
      <c r="I7" s="6"/>
      <c r="J7" s="6"/>
    </row>
    <row r="8" spans="2:10" ht="20.25" customHeight="1" x14ac:dyDescent="0.35">
      <c r="B8" s="3" t="s">
        <v>9</v>
      </c>
      <c r="C8" s="6" t="s">
        <v>45</v>
      </c>
      <c r="D8" s="6">
        <v>1.25</v>
      </c>
      <c r="E8" s="9">
        <f>D8*2</f>
        <v>2.5</v>
      </c>
      <c r="F8" s="6"/>
      <c r="G8" s="6"/>
      <c r="H8" s="6"/>
      <c r="I8" s="6"/>
      <c r="J8" s="6"/>
    </row>
    <row r="9" spans="2:10" ht="20.25" customHeight="1" x14ac:dyDescent="0.35">
      <c r="B9" s="3" t="s">
        <v>12</v>
      </c>
      <c r="C9" s="6"/>
      <c r="D9" s="6"/>
      <c r="E9" s="9">
        <v>0.5</v>
      </c>
      <c r="F9" s="6"/>
      <c r="G9" s="6"/>
      <c r="H9" s="6"/>
      <c r="I9" s="6"/>
      <c r="J9" s="6"/>
    </row>
    <row r="10" spans="2:10" ht="20.25" customHeight="1" x14ac:dyDescent="0.35">
      <c r="B10" s="3" t="s">
        <v>14</v>
      </c>
      <c r="C10" s="6"/>
      <c r="D10" s="6"/>
      <c r="E10" s="6">
        <v>0</v>
      </c>
      <c r="F10" s="6"/>
      <c r="G10" s="6"/>
      <c r="H10" s="6"/>
      <c r="I10" s="6"/>
      <c r="J10" s="6"/>
    </row>
    <row r="11" spans="2:10" ht="20.25" customHeight="1" x14ac:dyDescent="0.35">
      <c r="B11" s="3" t="s">
        <v>11</v>
      </c>
      <c r="C11" s="6"/>
      <c r="D11" s="6"/>
      <c r="E11" s="9">
        <f>I11/6</f>
        <v>0.25</v>
      </c>
      <c r="F11" s="6"/>
      <c r="G11" s="6"/>
      <c r="H11" s="6"/>
      <c r="I11" s="6">
        <v>1.5</v>
      </c>
      <c r="J11" s="6">
        <v>3</v>
      </c>
    </row>
    <row r="12" spans="2:10" ht="20.25" customHeight="1" x14ac:dyDescent="0.35">
      <c r="B12" s="3" t="s">
        <v>10</v>
      </c>
      <c r="C12" s="6"/>
      <c r="D12" s="6"/>
      <c r="E12" s="6">
        <v>0</v>
      </c>
      <c r="F12" s="6"/>
      <c r="G12" s="6" t="s">
        <v>45</v>
      </c>
      <c r="H12" s="6"/>
      <c r="I12" s="6"/>
      <c r="J12" s="6"/>
    </row>
    <row r="13" spans="2:10" ht="20.25" customHeight="1" x14ac:dyDescent="0.35">
      <c r="B13" s="3" t="s">
        <v>13</v>
      </c>
      <c r="C13" s="6"/>
      <c r="D13" s="6"/>
      <c r="E13" s="6">
        <v>0</v>
      </c>
      <c r="F13" s="6"/>
      <c r="G13" s="6"/>
      <c r="H13" s="6"/>
      <c r="I13" s="6"/>
      <c r="J13" s="6"/>
    </row>
    <row r="14" spans="2:10" ht="20.25" customHeight="1" x14ac:dyDescent="0.35">
      <c r="B14" s="3" t="s">
        <v>15</v>
      </c>
      <c r="C14" s="6"/>
      <c r="D14" s="6"/>
      <c r="E14" s="9">
        <v>0</v>
      </c>
      <c r="F14" s="6"/>
      <c r="G14" s="6" t="s">
        <v>45</v>
      </c>
      <c r="H14" s="6"/>
      <c r="I14" s="6" t="s">
        <v>45</v>
      </c>
      <c r="J14" s="6"/>
    </row>
    <row r="15" spans="2:10" ht="20.25" customHeight="1" x14ac:dyDescent="0.35">
      <c r="B15" s="3" t="s">
        <v>62</v>
      </c>
      <c r="C15" s="6"/>
      <c r="D15" s="6"/>
      <c r="E15" s="6">
        <v>0.16</v>
      </c>
      <c r="F15" s="6"/>
      <c r="G15" s="6"/>
      <c r="H15" s="6"/>
      <c r="I15" s="6"/>
      <c r="J15" s="6">
        <v>2</v>
      </c>
    </row>
    <row r="16" spans="2:10" ht="20.25" customHeight="1" x14ac:dyDescent="0.35">
      <c r="B16" s="3"/>
      <c r="C16" s="6"/>
      <c r="D16" s="6"/>
      <c r="E16" s="6"/>
      <c r="F16" s="6"/>
      <c r="G16" s="6"/>
      <c r="H16" s="6"/>
      <c r="I16" s="6"/>
      <c r="J16" s="6"/>
    </row>
    <row r="17" spans="2:10" ht="20.25" customHeight="1" x14ac:dyDescent="0.35">
      <c r="B17" s="3"/>
      <c r="C17" s="6"/>
      <c r="D17" s="6"/>
      <c r="E17" s="6"/>
      <c r="F17" s="6"/>
      <c r="G17" s="6"/>
      <c r="H17" s="6"/>
      <c r="I17" s="6"/>
      <c r="J17" s="6"/>
    </row>
    <row r="18" spans="2:10" ht="20.25" customHeight="1" x14ac:dyDescent="0.35">
      <c r="B18" s="3"/>
      <c r="C18" s="1"/>
      <c r="D18" s="1"/>
      <c r="E18" s="1"/>
      <c r="F18" s="1"/>
      <c r="G18" s="1"/>
      <c r="H18" s="1"/>
      <c r="I18" s="1"/>
      <c r="J18" s="1"/>
    </row>
    <row r="19" spans="2:10" ht="20.25" customHeight="1" x14ac:dyDescent="0.35">
      <c r="B19" s="3"/>
      <c r="C19" s="1"/>
      <c r="D19" s="1"/>
      <c r="E19" s="1"/>
      <c r="F19" s="1"/>
      <c r="G19" s="1"/>
      <c r="H19" s="1"/>
      <c r="I19" s="1"/>
      <c r="J19" s="1"/>
    </row>
    <row r="20" spans="2:10" ht="20.25" customHeight="1" x14ac:dyDescent="0.35">
      <c r="B20" s="4"/>
    </row>
    <row r="21" spans="2:10" ht="20.25" customHeight="1" x14ac:dyDescent="0.3">
      <c r="B21" s="2" t="s">
        <v>16</v>
      </c>
      <c r="C21" s="1"/>
      <c r="D21" s="1"/>
      <c r="E21" s="1">
        <f>E7+E8</f>
        <v>2.5</v>
      </c>
      <c r="F21" s="1"/>
      <c r="G21" s="1"/>
      <c r="H21" s="1"/>
      <c r="I21" s="1"/>
      <c r="J21" s="1"/>
    </row>
    <row r="22" spans="2:10" ht="20.25" customHeight="1" thickBot="1" x14ac:dyDescent="0.35">
      <c r="B22" s="2" t="s">
        <v>17</v>
      </c>
      <c r="C22" s="1"/>
      <c r="D22" s="8"/>
      <c r="E22" s="16">
        <f>E11+E12+E14+E15</f>
        <v>0.41000000000000003</v>
      </c>
      <c r="F22" s="8"/>
      <c r="G22" s="8"/>
      <c r="H22" s="8"/>
      <c r="I22" s="1"/>
      <c r="J22" s="1"/>
    </row>
    <row r="23" spans="2:10" ht="20.25" customHeight="1" thickBot="1" x14ac:dyDescent="0.4">
      <c r="D23" s="13"/>
      <c r="E23" s="17">
        <f>SUM(E21:E22)</f>
        <v>2.91</v>
      </c>
      <c r="F23" s="14" t="s">
        <v>20</v>
      </c>
      <c r="G23" s="14">
        <f>E23*13.5</f>
        <v>39.285000000000004</v>
      </c>
      <c r="H23" s="15"/>
    </row>
    <row r="24" spans="2:10" ht="20.25" customHeight="1" thickBot="1" x14ac:dyDescent="0.45">
      <c r="D24" s="10"/>
      <c r="E24" s="11"/>
      <c r="F24" s="11" t="s">
        <v>21</v>
      </c>
      <c r="G24" s="11">
        <f>E23*13.8</f>
        <v>40.158000000000001</v>
      </c>
      <c r="H24" s="12"/>
      <c r="I24" t="s">
        <v>45</v>
      </c>
    </row>
    <row r="25" spans="2:10" ht="20.25" customHeight="1" x14ac:dyDescent="0.35">
      <c r="D25" s="25"/>
      <c r="E25" s="26"/>
      <c r="F25" s="18" t="s">
        <v>46</v>
      </c>
      <c r="G25" s="19">
        <f>E23*14</f>
        <v>40.74</v>
      </c>
      <c r="H25" s="25" t="s">
        <v>23</v>
      </c>
    </row>
    <row r="26" spans="2:10" ht="20.25" hidden="1" customHeight="1" x14ac:dyDescent="0.35">
      <c r="F26" s="18" t="s">
        <v>22</v>
      </c>
      <c r="G26" s="19">
        <f t="shared" ref="G26:G29" si="0">E24*14.5</f>
        <v>0</v>
      </c>
    </row>
    <row r="27" spans="2:10" ht="20.25" hidden="1" customHeight="1" x14ac:dyDescent="0.35">
      <c r="F27" s="18" t="s">
        <v>22</v>
      </c>
      <c r="G27" s="19">
        <f t="shared" si="0"/>
        <v>0</v>
      </c>
    </row>
    <row r="28" spans="2:10" ht="20.25" hidden="1" customHeight="1" x14ac:dyDescent="0.35">
      <c r="F28" s="18" t="s">
        <v>22</v>
      </c>
      <c r="G28" s="19">
        <f t="shared" si="0"/>
        <v>0</v>
      </c>
    </row>
    <row r="29" spans="2:10" ht="20.25" hidden="1" customHeight="1" x14ac:dyDescent="0.35">
      <c r="F29" s="18" t="s">
        <v>22</v>
      </c>
      <c r="G29" s="19">
        <f t="shared" si="0"/>
        <v>0</v>
      </c>
    </row>
    <row r="30" spans="2:10" ht="20.25" customHeight="1" x14ac:dyDescent="0.35">
      <c r="D30" s="22"/>
      <c r="E30" s="22"/>
      <c r="F30" s="27" t="s">
        <v>22</v>
      </c>
      <c r="G30" s="28">
        <f>E23*14.5</f>
        <v>42.195</v>
      </c>
      <c r="H30" s="22"/>
    </row>
    <row r="31" spans="2:10" ht="20.25" customHeight="1" x14ac:dyDescent="0.35">
      <c r="D31" s="23"/>
      <c r="E31" s="23"/>
      <c r="F31" s="24" t="s">
        <v>60</v>
      </c>
      <c r="G31" s="31">
        <f>E23*16</f>
        <v>46.56</v>
      </c>
      <c r="H31" s="23"/>
    </row>
    <row r="32" spans="2:10" ht="20.25" customHeight="1" x14ac:dyDescent="0.5">
      <c r="D32" s="30"/>
      <c r="E32" s="30"/>
      <c r="F32" s="30"/>
      <c r="G32" s="30"/>
      <c r="H32" s="30"/>
    </row>
    <row r="33" spans="2:10" ht="20.25" customHeight="1" x14ac:dyDescent="0.5">
      <c r="D33" s="35" t="s">
        <v>18</v>
      </c>
      <c r="E33" s="35"/>
      <c r="F33" s="35"/>
      <c r="G33" s="35"/>
      <c r="H33" s="35"/>
    </row>
    <row r="34" spans="2:10" ht="20.25" customHeight="1" x14ac:dyDescent="0.45">
      <c r="B34" s="5" t="s">
        <v>19</v>
      </c>
      <c r="C34" s="34" t="s">
        <v>45</v>
      </c>
      <c r="D34" s="34"/>
      <c r="E34" s="34"/>
      <c r="F34" s="34"/>
      <c r="G34" s="34"/>
      <c r="H34" s="34"/>
      <c r="I34" s="34"/>
      <c r="J34" s="34"/>
    </row>
    <row r="35" spans="2:10" ht="20.25" customHeight="1" x14ac:dyDescent="0.3">
      <c r="F35" s="21" t="s">
        <v>48</v>
      </c>
      <c r="G35" s="21" t="s">
        <v>45</v>
      </c>
    </row>
    <row r="36" spans="2:10" ht="20.25" customHeight="1" x14ac:dyDescent="0.3">
      <c r="B36" s="2"/>
      <c r="C36" s="2" t="s">
        <v>0</v>
      </c>
      <c r="D36" s="2" t="s">
        <v>1</v>
      </c>
      <c r="E36" s="2" t="s">
        <v>2</v>
      </c>
      <c r="F36" s="2" t="s">
        <v>3</v>
      </c>
      <c r="G36" s="2" t="s">
        <v>4</v>
      </c>
      <c r="H36" s="2" t="s">
        <v>5</v>
      </c>
      <c r="I36" s="2" t="s">
        <v>6</v>
      </c>
      <c r="J36" s="2" t="s">
        <v>7</v>
      </c>
    </row>
    <row r="37" spans="2:10" ht="20.25" customHeight="1" x14ac:dyDescent="0.35">
      <c r="B37" s="3" t="s">
        <v>8</v>
      </c>
      <c r="C37" s="6" t="s">
        <v>45</v>
      </c>
      <c r="D37" s="6"/>
      <c r="E37" s="6">
        <v>0</v>
      </c>
      <c r="F37" s="6"/>
      <c r="G37" s="6"/>
      <c r="H37" s="6"/>
      <c r="I37" s="6"/>
      <c r="J37" s="6"/>
    </row>
    <row r="38" spans="2:10" ht="20.25" customHeight="1" x14ac:dyDescent="0.35">
      <c r="B38" s="3" t="s">
        <v>9</v>
      </c>
      <c r="C38" s="6" t="s">
        <v>45</v>
      </c>
      <c r="D38" s="6"/>
      <c r="E38" s="9" t="s">
        <v>45</v>
      </c>
      <c r="F38" s="6"/>
      <c r="G38" s="6"/>
      <c r="H38" s="6"/>
      <c r="I38" s="6"/>
      <c r="J38" s="6"/>
    </row>
    <row r="39" spans="2:10" ht="20.25" customHeight="1" x14ac:dyDescent="0.35">
      <c r="B39" s="3" t="s">
        <v>12</v>
      </c>
      <c r="C39" s="6"/>
      <c r="D39" s="6"/>
      <c r="E39" s="6">
        <v>0</v>
      </c>
      <c r="F39" s="6"/>
      <c r="G39" s="6"/>
      <c r="H39" s="6"/>
      <c r="I39" s="6"/>
      <c r="J39" s="6"/>
    </row>
    <row r="40" spans="2:10" ht="20.25" customHeight="1" x14ac:dyDescent="0.35">
      <c r="B40" s="3" t="s">
        <v>14</v>
      </c>
      <c r="C40" s="6"/>
      <c r="D40" s="6"/>
      <c r="E40" s="6" t="s">
        <v>45</v>
      </c>
      <c r="F40" s="6"/>
      <c r="G40" s="6"/>
      <c r="H40" s="6"/>
      <c r="I40" s="6"/>
      <c r="J40" s="6"/>
    </row>
    <row r="41" spans="2:10" ht="20.25" customHeight="1" x14ac:dyDescent="0.35">
      <c r="B41" s="3" t="s">
        <v>11</v>
      </c>
      <c r="C41" s="6"/>
      <c r="D41" s="6"/>
      <c r="E41" s="9" t="s">
        <v>45</v>
      </c>
      <c r="F41" s="6"/>
      <c r="G41" s="6"/>
      <c r="H41" s="6"/>
      <c r="I41" s="6"/>
      <c r="J41" s="6">
        <v>5</v>
      </c>
    </row>
    <row r="42" spans="2:10" ht="20.25" customHeight="1" x14ac:dyDescent="0.35">
      <c r="B42" s="3" t="s">
        <v>10</v>
      </c>
      <c r="C42" s="6"/>
      <c r="D42" s="6"/>
      <c r="E42" s="6">
        <v>0</v>
      </c>
      <c r="F42" s="6"/>
      <c r="G42" s="6" t="s">
        <v>45</v>
      </c>
      <c r="H42" s="6"/>
      <c r="I42" s="6"/>
      <c r="J42" s="6"/>
    </row>
    <row r="43" spans="2:10" ht="20.25" customHeight="1" x14ac:dyDescent="0.35">
      <c r="B43" s="3" t="s">
        <v>13</v>
      </c>
      <c r="C43" s="6"/>
      <c r="D43" s="6"/>
      <c r="E43" s="6">
        <v>0</v>
      </c>
      <c r="F43" s="6"/>
      <c r="G43" s="6"/>
      <c r="H43" s="6"/>
      <c r="I43" s="6"/>
      <c r="J43" s="6"/>
    </row>
    <row r="44" spans="2:10" ht="20.25" customHeight="1" x14ac:dyDescent="0.35">
      <c r="B44" s="3" t="s">
        <v>15</v>
      </c>
      <c r="C44" s="6"/>
      <c r="D44" s="6"/>
      <c r="E44" s="9" t="s">
        <v>45</v>
      </c>
      <c r="F44" s="6"/>
      <c r="G44" s="6" t="s">
        <v>45</v>
      </c>
      <c r="H44" s="6"/>
      <c r="I44" s="6">
        <v>5</v>
      </c>
      <c r="J44" s="6"/>
    </row>
    <row r="45" spans="2:10" ht="20.25" customHeight="1" x14ac:dyDescent="0.35">
      <c r="B45" s="3"/>
      <c r="C45" s="6"/>
      <c r="D45" s="6"/>
      <c r="E45" s="6">
        <v>0</v>
      </c>
      <c r="F45" s="6"/>
      <c r="G45" s="6"/>
      <c r="H45" s="6"/>
      <c r="I45" s="6"/>
      <c r="J45" s="6"/>
    </row>
    <row r="46" spans="2:10" ht="20.25" customHeight="1" x14ac:dyDescent="0.35">
      <c r="B46" s="3"/>
      <c r="C46" s="6"/>
      <c r="D46" s="6"/>
      <c r="E46" s="6"/>
      <c r="F46" s="6"/>
      <c r="G46" s="6"/>
      <c r="H46" s="6"/>
      <c r="I46" s="6"/>
      <c r="J46" s="6"/>
    </row>
    <row r="47" spans="2:10" ht="20.25" hidden="1" customHeight="1" x14ac:dyDescent="0.35">
      <c r="B47" s="3"/>
      <c r="C47" s="6"/>
      <c r="D47" s="6"/>
      <c r="E47" s="6"/>
      <c r="F47" s="6"/>
      <c r="G47" s="6"/>
      <c r="H47" s="6"/>
      <c r="I47" s="6"/>
      <c r="J47" s="6"/>
    </row>
    <row r="48" spans="2:10" ht="20.25" hidden="1" customHeight="1" x14ac:dyDescent="0.35">
      <c r="B48" s="3"/>
      <c r="C48" s="1"/>
      <c r="D48" s="1"/>
      <c r="E48" s="1"/>
      <c r="F48" s="1"/>
      <c r="G48" s="1"/>
      <c r="H48" s="1"/>
      <c r="I48" s="1"/>
      <c r="J48" s="1"/>
    </row>
    <row r="49" spans="2:10" ht="20.25" hidden="1" customHeight="1" x14ac:dyDescent="0.35">
      <c r="B49" s="3"/>
      <c r="C49" s="1"/>
      <c r="D49" s="1"/>
      <c r="E49" s="1"/>
      <c r="F49" s="1"/>
      <c r="G49" s="1"/>
      <c r="H49" s="1"/>
      <c r="I49" s="1"/>
      <c r="J49" s="1"/>
    </row>
    <row r="50" spans="2:10" ht="20.25" customHeight="1" x14ac:dyDescent="0.35">
      <c r="B50" s="4"/>
      <c r="C50" s="7"/>
      <c r="D50" s="7"/>
      <c r="E50" s="7"/>
      <c r="F50" s="7"/>
      <c r="G50" s="7"/>
      <c r="H50" s="7"/>
      <c r="I50" s="7"/>
      <c r="J50" s="7"/>
    </row>
    <row r="51" spans="2:10" ht="20.25" customHeight="1" x14ac:dyDescent="0.3">
      <c r="B51" s="2" t="s">
        <v>16</v>
      </c>
      <c r="C51" s="20"/>
      <c r="D51" s="20"/>
      <c r="E51" s="20" t="e">
        <f>E37+E38</f>
        <v>#VALUE!</v>
      </c>
      <c r="F51" s="20"/>
      <c r="G51" s="20"/>
      <c r="H51" s="20"/>
      <c r="I51" s="20"/>
      <c r="J51" s="20"/>
    </row>
    <row r="52" spans="2:10" ht="20.25" customHeight="1" thickBot="1" x14ac:dyDescent="0.35">
      <c r="B52" s="2" t="s">
        <v>17</v>
      </c>
      <c r="C52" s="20"/>
      <c r="D52" s="20"/>
      <c r="E52" s="20" t="e">
        <f>E41+E42+E44</f>
        <v>#VALUE!</v>
      </c>
      <c r="F52" s="20"/>
      <c r="G52" s="20"/>
      <c r="H52" s="20"/>
      <c r="I52" s="20"/>
      <c r="J52" s="20"/>
    </row>
    <row r="53" spans="2:10" ht="20.25" customHeight="1" thickBot="1" x14ac:dyDescent="0.4">
      <c r="C53" s="7"/>
      <c r="D53" s="13"/>
      <c r="E53" s="17" t="e">
        <f>SUM(E51:E52)</f>
        <v>#VALUE!</v>
      </c>
      <c r="F53" s="14" t="s">
        <v>20</v>
      </c>
      <c r="G53" s="14" t="e">
        <f>E53*13.5</f>
        <v>#VALUE!</v>
      </c>
      <c r="H53" s="15"/>
      <c r="I53" s="7"/>
      <c r="J53" s="7"/>
    </row>
    <row r="54" spans="2:10" ht="20.25" customHeight="1" thickBot="1" x14ac:dyDescent="0.45">
      <c r="C54" s="7"/>
      <c r="D54" s="10"/>
      <c r="E54" s="11"/>
      <c r="F54" s="11" t="s">
        <v>21</v>
      </c>
      <c r="G54" s="11" t="e">
        <f>E53*13.8</f>
        <v>#VALUE!</v>
      </c>
      <c r="H54" s="12"/>
      <c r="I54" s="7" t="s">
        <v>45</v>
      </c>
      <c r="J54" s="7"/>
    </row>
    <row r="55" spans="2:10" ht="20.25" customHeight="1" x14ac:dyDescent="0.35">
      <c r="C55" s="7"/>
      <c r="D55" s="22"/>
      <c r="E55" s="29"/>
      <c r="F55" s="27" t="s">
        <v>22</v>
      </c>
      <c r="G55" s="28" t="e">
        <f>E53*14.5</f>
        <v>#VALUE!</v>
      </c>
      <c r="H55" s="22"/>
      <c r="I55" s="7"/>
      <c r="J55" s="7"/>
    </row>
    <row r="56" spans="2:10" ht="20.25" customHeight="1" x14ac:dyDescent="0.35">
      <c r="D56" s="23"/>
      <c r="E56" s="23"/>
      <c r="F56" s="24" t="s">
        <v>49</v>
      </c>
      <c r="G56" s="24" t="e">
        <f>E53*16</f>
        <v>#VALUE!</v>
      </c>
      <c r="H56" s="23" t="s">
        <v>23</v>
      </c>
    </row>
  </sheetData>
  <mergeCells count="4">
    <mergeCell ref="D2:H3"/>
    <mergeCell ref="C4:J4"/>
    <mergeCell ref="C34:J34"/>
    <mergeCell ref="D33:H33"/>
  </mergeCells>
  <pageMargins left="0" right="0" top="0" bottom="0" header="0.31496062992125984" footer="0.31496062992125984"/>
  <pageSetup paperSize="9" scale="77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4"/>
  <sheetViews>
    <sheetView tabSelected="1" workbookViewId="0">
      <selection activeCell="G29" sqref="G29"/>
    </sheetView>
  </sheetViews>
  <sheetFormatPr baseColWidth="10" defaultRowHeight="14.4" x14ac:dyDescent="0.3"/>
  <cols>
    <col min="1" max="1" width="13.88671875" customWidth="1"/>
    <col min="2" max="2" width="15.5546875" customWidth="1"/>
    <col min="3" max="3" width="15.44140625" customWidth="1"/>
    <col min="4" max="4" width="14.5546875" customWidth="1"/>
    <col min="5" max="5" width="16.88671875" customWidth="1"/>
    <col min="6" max="6" width="12.44140625" customWidth="1"/>
  </cols>
  <sheetData>
    <row r="1" spans="1:6" ht="15" thickBot="1" x14ac:dyDescent="0.35"/>
    <row r="2" spans="1:6" ht="16.2" thickBot="1" x14ac:dyDescent="0.35">
      <c r="A2" s="39" t="s">
        <v>63</v>
      </c>
      <c r="B2" s="40"/>
      <c r="C2" s="40"/>
      <c r="D2" s="40"/>
      <c r="E2" s="40"/>
      <c r="F2" s="41"/>
    </row>
    <row r="3" spans="1:6" ht="16.2" thickBot="1" x14ac:dyDescent="0.35">
      <c r="A3" s="39" t="s">
        <v>64</v>
      </c>
      <c r="B3" s="40"/>
      <c r="C3" s="40"/>
      <c r="D3" s="40"/>
      <c r="E3" s="40"/>
      <c r="F3" s="41"/>
    </row>
    <row r="4" spans="1:6" ht="16.2" thickBot="1" x14ac:dyDescent="0.35">
      <c r="A4" s="39" t="s">
        <v>65</v>
      </c>
      <c r="B4" s="40"/>
      <c r="C4" s="40"/>
      <c r="D4" s="40"/>
      <c r="E4" s="40"/>
      <c r="F4" s="41"/>
    </row>
    <row r="5" spans="1:6" ht="15" thickBot="1" x14ac:dyDescent="0.35"/>
    <row r="6" spans="1:6" ht="21.6" thickBot="1" x14ac:dyDescent="0.45">
      <c r="A6" s="42" t="s">
        <v>8</v>
      </c>
      <c r="B6" s="43"/>
      <c r="C6" s="43"/>
      <c r="D6" s="43"/>
      <c r="E6" s="43"/>
      <c r="F6" s="44"/>
    </row>
    <row r="7" spans="1:6" ht="15" thickBot="1" x14ac:dyDescent="0.35">
      <c r="A7" s="36" t="s">
        <v>66</v>
      </c>
      <c r="B7" s="37"/>
      <c r="C7" s="37"/>
      <c r="D7" s="37"/>
      <c r="E7" s="37"/>
      <c r="F7" s="38"/>
    </row>
    <row r="8" spans="1:6" ht="15" thickBot="1" x14ac:dyDescent="0.35">
      <c r="A8" s="36" t="s">
        <v>67</v>
      </c>
      <c r="B8" s="37"/>
      <c r="C8" s="37"/>
      <c r="D8" s="37"/>
      <c r="E8" s="37"/>
      <c r="F8" s="38"/>
    </row>
    <row r="9" spans="1:6" ht="15" thickBot="1" x14ac:dyDescent="0.35">
      <c r="A9" s="36" t="s">
        <v>31</v>
      </c>
      <c r="B9" s="37"/>
      <c r="C9" s="37"/>
      <c r="D9" s="37"/>
      <c r="E9" s="37"/>
      <c r="F9" s="38"/>
    </row>
    <row r="10" spans="1:6" ht="15" thickBot="1" x14ac:dyDescent="0.35">
      <c r="A10" s="36" t="s">
        <v>32</v>
      </c>
      <c r="B10" s="37"/>
      <c r="C10" s="37"/>
      <c r="D10" s="37"/>
      <c r="E10" s="37"/>
      <c r="F10" s="38"/>
    </row>
    <row r="11" spans="1:6" ht="15" thickBot="1" x14ac:dyDescent="0.35">
      <c r="A11" s="36" t="s">
        <v>68</v>
      </c>
      <c r="B11" s="37"/>
      <c r="C11" s="37"/>
      <c r="D11" s="37"/>
      <c r="E11" s="37"/>
      <c r="F11" s="38"/>
    </row>
    <row r="12" spans="1:6" ht="15" thickBot="1" x14ac:dyDescent="0.35">
      <c r="A12" s="36" t="s">
        <v>69</v>
      </c>
      <c r="B12" s="37"/>
      <c r="C12" s="37"/>
      <c r="D12" s="37"/>
      <c r="E12" s="37"/>
      <c r="F12" s="38"/>
    </row>
    <row r="13" spans="1:6" ht="15" thickBot="1" x14ac:dyDescent="0.35">
      <c r="A13" s="36" t="s">
        <v>58</v>
      </c>
      <c r="B13" s="37"/>
      <c r="C13" s="37"/>
      <c r="D13" s="37"/>
      <c r="E13" s="37"/>
      <c r="F13" s="38"/>
    </row>
    <row r="14" spans="1:6" ht="15" thickBot="1" x14ac:dyDescent="0.35">
      <c r="A14" s="36" t="s">
        <v>33</v>
      </c>
      <c r="B14" s="37"/>
      <c r="C14" s="37"/>
      <c r="D14" s="37"/>
      <c r="E14" s="37"/>
      <c r="F14" s="38"/>
    </row>
    <row r="15" spans="1:6" ht="15" thickBot="1" x14ac:dyDescent="0.35"/>
    <row r="16" spans="1:6" ht="21.6" thickBot="1" x14ac:dyDescent="0.45">
      <c r="A16" s="42" t="s">
        <v>25</v>
      </c>
      <c r="B16" s="43"/>
      <c r="C16" s="43"/>
      <c r="D16" s="43"/>
      <c r="E16" s="43"/>
      <c r="F16" s="44"/>
    </row>
    <row r="17" spans="1:6" ht="15" thickBot="1" x14ac:dyDescent="0.35">
      <c r="A17" s="36" t="s">
        <v>70</v>
      </c>
      <c r="B17" s="37"/>
      <c r="C17" s="37"/>
      <c r="D17" s="37"/>
      <c r="E17" s="37"/>
      <c r="F17" s="38"/>
    </row>
    <row r="18" spans="1:6" ht="15" thickBot="1" x14ac:dyDescent="0.35">
      <c r="A18" s="36" t="s">
        <v>71</v>
      </c>
      <c r="B18" s="37"/>
      <c r="C18" s="37"/>
      <c r="D18" s="37"/>
      <c r="E18" s="37"/>
      <c r="F18" s="38"/>
    </row>
    <row r="19" spans="1:6" ht="15" thickBot="1" x14ac:dyDescent="0.35">
      <c r="A19" s="36" t="s">
        <v>72</v>
      </c>
      <c r="B19" s="37"/>
      <c r="C19" s="37"/>
      <c r="D19" s="37"/>
      <c r="E19" s="37"/>
      <c r="F19" s="38"/>
    </row>
    <row r="20" spans="1:6" ht="15" thickBot="1" x14ac:dyDescent="0.35">
      <c r="A20" s="36" t="s">
        <v>50</v>
      </c>
      <c r="B20" s="37"/>
      <c r="C20" s="37"/>
      <c r="D20" s="37"/>
      <c r="E20" s="37"/>
      <c r="F20" s="38"/>
    </row>
    <row r="21" spans="1:6" ht="15" thickBot="1" x14ac:dyDescent="0.35">
      <c r="A21" s="36" t="s">
        <v>51</v>
      </c>
      <c r="B21" s="37"/>
      <c r="C21" s="37"/>
      <c r="D21" s="37"/>
      <c r="E21" s="37"/>
      <c r="F21" s="38"/>
    </row>
    <row r="22" spans="1:6" ht="15" thickBot="1" x14ac:dyDescent="0.35">
      <c r="A22" s="36" t="s">
        <v>36</v>
      </c>
      <c r="B22" s="37"/>
      <c r="C22" s="37"/>
      <c r="D22" s="37"/>
      <c r="E22" s="37"/>
      <c r="F22" s="38"/>
    </row>
    <row r="23" spans="1:6" ht="15" thickBot="1" x14ac:dyDescent="0.35">
      <c r="A23" s="36" t="s">
        <v>34</v>
      </c>
      <c r="B23" s="37"/>
      <c r="C23" s="37"/>
      <c r="D23" s="37"/>
      <c r="E23" s="37"/>
      <c r="F23" s="38"/>
    </row>
    <row r="24" spans="1:6" ht="15" thickBot="1" x14ac:dyDescent="0.35">
      <c r="A24" s="36" t="s">
        <v>35</v>
      </c>
      <c r="B24" s="37"/>
      <c r="C24" s="37"/>
      <c r="D24" s="37"/>
      <c r="E24" s="37"/>
      <c r="F24" s="38"/>
    </row>
    <row r="25" spans="1:6" ht="15" thickBot="1" x14ac:dyDescent="0.35"/>
    <row r="26" spans="1:6" ht="21.6" thickBot="1" x14ac:dyDescent="0.45">
      <c r="A26" s="42" t="s">
        <v>26</v>
      </c>
      <c r="B26" s="43"/>
      <c r="C26" s="43"/>
      <c r="D26" s="43"/>
      <c r="E26" s="43"/>
      <c r="F26" s="44"/>
    </row>
    <row r="27" spans="1:6" ht="15" thickBot="1" x14ac:dyDescent="0.35">
      <c r="A27" s="36" t="s">
        <v>59</v>
      </c>
      <c r="B27" s="37"/>
      <c r="C27" s="37"/>
      <c r="D27" s="37"/>
      <c r="E27" s="37"/>
      <c r="F27" s="38"/>
    </row>
    <row r="28" spans="1:6" ht="15" thickBot="1" x14ac:dyDescent="0.35">
      <c r="A28" s="36" t="s">
        <v>73</v>
      </c>
      <c r="B28" s="37"/>
      <c r="C28" s="37"/>
      <c r="D28" s="37"/>
      <c r="E28" s="37"/>
      <c r="F28" s="38"/>
    </row>
    <row r="29" spans="1:6" ht="15" thickBot="1" x14ac:dyDescent="0.35">
      <c r="A29" s="36" t="s">
        <v>74</v>
      </c>
      <c r="B29" s="37"/>
      <c r="C29" s="37"/>
      <c r="D29" s="37"/>
      <c r="E29" s="37"/>
      <c r="F29" s="38"/>
    </row>
    <row r="30" spans="1:6" ht="15" thickBot="1" x14ac:dyDescent="0.35">
      <c r="A30" s="36" t="s">
        <v>24</v>
      </c>
      <c r="B30" s="37"/>
      <c r="C30" s="37"/>
      <c r="D30" s="37"/>
      <c r="E30" s="37"/>
      <c r="F30" s="38"/>
    </row>
    <row r="31" spans="1:6" ht="15" thickBot="1" x14ac:dyDescent="0.35"/>
    <row r="32" spans="1:6" ht="21.6" thickBot="1" x14ac:dyDescent="0.45">
      <c r="A32" s="42" t="s">
        <v>27</v>
      </c>
      <c r="B32" s="43"/>
      <c r="C32" s="43"/>
      <c r="D32" s="43"/>
      <c r="E32" s="43"/>
      <c r="F32" s="44"/>
    </row>
    <row r="33" spans="1:6" ht="15" thickBot="1" x14ac:dyDescent="0.35">
      <c r="A33" s="36" t="s">
        <v>37</v>
      </c>
      <c r="B33" s="37"/>
      <c r="C33" s="37"/>
      <c r="D33" s="37"/>
      <c r="E33" s="37"/>
      <c r="F33" s="38"/>
    </row>
    <row r="34" spans="1:6" ht="15" thickBot="1" x14ac:dyDescent="0.35">
      <c r="A34" s="36" t="s">
        <v>40</v>
      </c>
      <c r="B34" s="37"/>
      <c r="C34" s="37"/>
      <c r="D34" s="37"/>
      <c r="E34" s="37"/>
      <c r="F34" s="38"/>
    </row>
    <row r="35" spans="1:6" ht="15" thickBot="1" x14ac:dyDescent="0.35">
      <c r="A35" s="36" t="s">
        <v>39</v>
      </c>
      <c r="B35" s="37"/>
      <c r="C35" s="37"/>
      <c r="D35" s="37"/>
      <c r="E35" s="37"/>
      <c r="F35" s="38"/>
    </row>
    <row r="36" spans="1:6" ht="15" thickBot="1" x14ac:dyDescent="0.35">
      <c r="A36" s="36" t="s">
        <v>38</v>
      </c>
      <c r="B36" s="37"/>
      <c r="C36" s="37"/>
      <c r="D36" s="37"/>
      <c r="E36" s="37"/>
      <c r="F36" s="38"/>
    </row>
    <row r="37" spans="1:6" ht="15" thickBot="1" x14ac:dyDescent="0.35">
      <c r="A37" s="36" t="s">
        <v>24</v>
      </c>
      <c r="B37" s="37"/>
      <c r="C37" s="37"/>
      <c r="D37" s="37"/>
      <c r="E37" s="37"/>
      <c r="F37" s="38"/>
    </row>
    <row r="38" spans="1:6" ht="15" thickBot="1" x14ac:dyDescent="0.35"/>
    <row r="39" spans="1:6" ht="21.6" thickBot="1" x14ac:dyDescent="0.45">
      <c r="A39" s="42" t="s">
        <v>28</v>
      </c>
      <c r="B39" s="43"/>
      <c r="C39" s="43"/>
      <c r="D39" s="43"/>
      <c r="E39" s="43"/>
      <c r="F39" s="44"/>
    </row>
    <row r="40" spans="1:6" ht="15" thickBot="1" x14ac:dyDescent="0.35">
      <c r="A40" s="36" t="s">
        <v>41</v>
      </c>
      <c r="B40" s="37"/>
      <c r="C40" s="37"/>
      <c r="D40" s="37"/>
      <c r="E40" s="37"/>
      <c r="F40" s="38"/>
    </row>
    <row r="41" spans="1:6" ht="15" thickBot="1" x14ac:dyDescent="0.35">
      <c r="A41" s="36" t="s">
        <v>52</v>
      </c>
      <c r="B41" s="37"/>
      <c r="C41" s="37"/>
      <c r="D41" s="37"/>
      <c r="E41" s="37"/>
      <c r="F41" s="38"/>
    </row>
    <row r="42" spans="1:6" ht="15" thickBot="1" x14ac:dyDescent="0.35">
      <c r="A42" s="36" t="s">
        <v>53</v>
      </c>
      <c r="B42" s="37"/>
      <c r="C42" s="37"/>
      <c r="D42" s="37"/>
      <c r="E42" s="37"/>
      <c r="F42" s="38"/>
    </row>
    <row r="43" spans="1:6" ht="15" thickBot="1" x14ac:dyDescent="0.35">
      <c r="A43" s="36" t="s">
        <v>42</v>
      </c>
      <c r="B43" s="37"/>
      <c r="C43" s="37"/>
      <c r="D43" s="37"/>
      <c r="E43" s="37"/>
      <c r="F43" s="38"/>
    </row>
    <row r="44" spans="1:6" ht="15" thickBot="1" x14ac:dyDescent="0.35">
      <c r="A44" s="36" t="s">
        <v>43</v>
      </c>
      <c r="B44" s="37"/>
      <c r="C44" s="37"/>
      <c r="D44" s="37"/>
      <c r="E44" s="37"/>
      <c r="F44" s="38"/>
    </row>
    <row r="45" spans="1:6" ht="15" thickBot="1" x14ac:dyDescent="0.35">
      <c r="A45" s="36" t="s">
        <v>54</v>
      </c>
      <c r="B45" s="37"/>
      <c r="C45" s="37"/>
      <c r="D45" s="37"/>
      <c r="E45" s="37"/>
      <c r="F45" s="38"/>
    </row>
    <row r="46" spans="1:6" ht="15" thickBot="1" x14ac:dyDescent="0.35">
      <c r="A46" s="36" t="s">
        <v>55</v>
      </c>
      <c r="B46" s="37"/>
      <c r="C46" s="37"/>
      <c r="D46" s="37"/>
      <c r="E46" s="37"/>
      <c r="F46" s="38"/>
    </row>
    <row r="47" spans="1:6" ht="15" thickBot="1" x14ac:dyDescent="0.35">
      <c r="A47" s="36" t="s">
        <v>44</v>
      </c>
      <c r="B47" s="37"/>
      <c r="C47" s="37"/>
      <c r="D47" s="37"/>
      <c r="E47" s="37"/>
      <c r="F47" s="38"/>
    </row>
    <row r="48" spans="1:6" ht="15" thickBot="1" x14ac:dyDescent="0.35">
      <c r="A48" s="36" t="s">
        <v>24</v>
      </c>
      <c r="B48" s="37"/>
      <c r="C48" s="37"/>
      <c r="D48" s="37"/>
      <c r="E48" s="37"/>
      <c r="F48" s="38"/>
    </row>
    <row r="49" spans="1:6" ht="15" thickBot="1" x14ac:dyDescent="0.35"/>
    <row r="50" spans="1:6" ht="21.6" thickBot="1" x14ac:dyDescent="0.45">
      <c r="A50" s="42" t="s">
        <v>13</v>
      </c>
      <c r="B50" s="43"/>
      <c r="C50" s="43"/>
      <c r="D50" s="43"/>
      <c r="E50" s="43"/>
      <c r="F50" s="44"/>
    </row>
    <row r="51" spans="1:6" ht="15" thickBot="1" x14ac:dyDescent="0.35">
      <c r="A51" s="36" t="s">
        <v>56</v>
      </c>
      <c r="B51" s="37"/>
      <c r="C51" s="37"/>
      <c r="D51" s="37"/>
      <c r="E51" s="37"/>
      <c r="F51" s="38"/>
    </row>
    <row r="52" spans="1:6" ht="15" thickBot="1" x14ac:dyDescent="0.35">
      <c r="A52" s="36" t="s">
        <v>57</v>
      </c>
      <c r="B52" s="37"/>
      <c r="C52" s="37"/>
      <c r="D52" s="37"/>
      <c r="E52" s="37"/>
      <c r="F52" s="38"/>
    </row>
    <row r="53" spans="1:6" ht="15" thickBot="1" x14ac:dyDescent="0.35">
      <c r="A53" s="36" t="s">
        <v>29</v>
      </c>
      <c r="B53" s="37"/>
      <c r="C53" s="37"/>
      <c r="D53" s="37"/>
      <c r="E53" s="37"/>
      <c r="F53" s="38"/>
    </row>
    <row r="54" spans="1:6" ht="15" thickBot="1" x14ac:dyDescent="0.35">
      <c r="A54" s="36" t="s">
        <v>30</v>
      </c>
      <c r="B54" s="37"/>
      <c r="C54" s="37"/>
      <c r="D54" s="37"/>
      <c r="E54" s="37"/>
      <c r="F54" s="38"/>
    </row>
  </sheetData>
  <mergeCells count="47">
    <mergeCell ref="A54:F54"/>
    <mergeCell ref="A42:F42"/>
    <mergeCell ref="A43:F43"/>
    <mergeCell ref="A44:F44"/>
    <mergeCell ref="A45:F45"/>
    <mergeCell ref="A46:F46"/>
    <mergeCell ref="A47:F47"/>
    <mergeCell ref="A48:F48"/>
    <mergeCell ref="A50:F50"/>
    <mergeCell ref="A51:F51"/>
    <mergeCell ref="A52:F52"/>
    <mergeCell ref="A53:F53"/>
    <mergeCell ref="A41:F41"/>
    <mergeCell ref="A28:F28"/>
    <mergeCell ref="A29:F29"/>
    <mergeCell ref="A30:F30"/>
    <mergeCell ref="A32:F32"/>
    <mergeCell ref="A33:F33"/>
    <mergeCell ref="A34:F34"/>
    <mergeCell ref="A35:F35"/>
    <mergeCell ref="A36:F36"/>
    <mergeCell ref="A37:F37"/>
    <mergeCell ref="A39:F39"/>
    <mergeCell ref="A40:F40"/>
    <mergeCell ref="A27:F27"/>
    <mergeCell ref="A14:F14"/>
    <mergeCell ref="A16:F16"/>
    <mergeCell ref="A17:F17"/>
    <mergeCell ref="A18:F18"/>
    <mergeCell ref="A19:F19"/>
    <mergeCell ref="A20:F20"/>
    <mergeCell ref="A21:F21"/>
    <mergeCell ref="A22:F22"/>
    <mergeCell ref="A23:F23"/>
    <mergeCell ref="A24:F24"/>
    <mergeCell ref="A26:F26"/>
    <mergeCell ref="A13:F13"/>
    <mergeCell ref="A2:F2"/>
    <mergeCell ref="A3:F3"/>
    <mergeCell ref="A4:F4"/>
    <mergeCell ref="A6:F6"/>
    <mergeCell ref="A7:F7"/>
    <mergeCell ref="A8:F8"/>
    <mergeCell ref="A9:F9"/>
    <mergeCell ref="A10:F10"/>
    <mergeCell ref="A11:F11"/>
    <mergeCell ref="A12:F12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tiempos</vt:lpstr>
      <vt:lpstr>caracteristicas </vt:lpstr>
      <vt:lpstr>Hoja3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Manolo Mateo Martin</dc:creator>
  <cp:lastModifiedBy>Usuario</cp:lastModifiedBy>
  <cp:lastPrinted>2015-04-20T09:04:03Z</cp:lastPrinted>
  <dcterms:created xsi:type="dcterms:W3CDTF">2015-03-20T08:04:33Z</dcterms:created>
  <dcterms:modified xsi:type="dcterms:W3CDTF">2016-06-21T06:31:53Z</dcterms:modified>
</cp:coreProperties>
</file>