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PARTIDA\PRESUPUESTOS LIMPIEZA\"/>
    </mc:Choice>
  </mc:AlternateContent>
  <xr:revisionPtr revIDLastSave="0" documentId="13_ncr:1_{8F3763EB-4312-4C49-AA66-FFE5AD57EA3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tiempos" sheetId="1" r:id="rId1"/>
    <sheet name="caracteristicas " sheetId="2" r:id="rId2"/>
    <sheet name="foto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21" i="1"/>
  <c r="E23" i="1" s="1"/>
  <c r="G24" i="1" l="1"/>
  <c r="G25" i="1"/>
  <c r="G26" i="1"/>
  <c r="G27" i="1"/>
  <c r="G28" i="1" l="1"/>
  <c r="G23" i="1" l="1"/>
</calcChain>
</file>

<file path=xl/sharedStrings.xml><?xml version="1.0" encoding="utf-8"?>
<sst xmlns="http://schemas.openxmlformats.org/spreadsheetml/2006/main" count="62" uniqueCount="41">
  <si>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</si>
  <si>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</si>
  <si>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</si>
  <si>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</si>
  <si>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</si>
  <si>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</si>
  <si>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</si>
  <si>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</si>
  <si>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TOTAL HORAS LIMPIADORA</t>
  </si>
  <si>
    <t>TOTAL HORAS HOMBRES</t>
  </si>
  <si>
    <t>CALCULO HORAS PRESUPUESTO</t>
  </si>
  <si>
    <t>X 14,5€</t>
  </si>
  <si>
    <t xml:space="preserve"> </t>
  </si>
  <si>
    <t>OPCION 1</t>
  </si>
  <si>
    <t>DATOS CONTACTO</t>
  </si>
  <si>
    <t>COMUNIDAD</t>
  </si>
  <si>
    <t>DIRECCION</t>
  </si>
  <si>
    <t>PUERTAS</t>
  </si>
  <si>
    <t>MANTENIMIENTO</t>
  </si>
  <si>
    <t>OFICINA</t>
  </si>
  <si>
    <t xml:space="preserve">LUIS MARTINEZ RUEDA </t>
  </si>
  <si>
    <t>PATIO</t>
  </si>
  <si>
    <t>CRSITALES ACCESIBLES</t>
  </si>
  <si>
    <t>CRISTALES ALTOS</t>
  </si>
  <si>
    <t>X18€</t>
  </si>
  <si>
    <t xml:space="preserve">SUPERVISION </t>
  </si>
  <si>
    <t>LUIS MARTINEZ RUEDA</t>
  </si>
  <si>
    <t>OFICINA LUIS MARTINEZ RUEDA ABOGADOS</t>
  </si>
  <si>
    <t>CALLE OBISPO ORBERA 11 1º-1</t>
  </si>
  <si>
    <t xml:space="preserve">BAÑO </t>
  </si>
  <si>
    <t xml:space="preserve">PEQUEÑO CON REVESTIMIENTOS , 2 PIEZAS Y DOSIFICADORES ( TOALLITAS , JABON , HIG. INDUSTRIAL ) </t>
  </si>
  <si>
    <t>SUELOS</t>
  </si>
  <si>
    <t>GRES LOSA GRANDE PLANTA BAJA Y ALTILLO</t>
  </si>
  <si>
    <t xml:space="preserve">ESCALERA </t>
  </si>
  <si>
    <t xml:space="preserve">PELDAÑOS MADERA Y PASAMANOS INOX . ESTRUCTURA METAL </t>
  </si>
  <si>
    <t>VENTANAS</t>
  </si>
  <si>
    <t>4 VENTANAS ACCESIBLES EN PLANTA , PARED DE CRSITAL DE ALTILLO Y 2 VENTANAS MUY ALTAS .</t>
  </si>
  <si>
    <t xml:space="preserve">SUELO GRES EXTERIOR NO RUGOSO  MARRON JUNTA ANCHA . </t>
  </si>
  <si>
    <t>PUERTA PRINCIPAL EN PLANTA BAJA Y OTRA PUERTA DE ACCESO EN PLANTA ALTILLO .</t>
  </si>
  <si>
    <t xml:space="preserve">MOBILIARIO </t>
  </si>
  <si>
    <t>4 PUESTOS SIMPLES  CON MESAS Y MATERIAL OFICINA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</si>
</sst>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0" fillId="0" borderId="2" xfId="0" applyBorder="1"/>
    <xf numFmtId="2" fontId="4" fillId="0" borderId="1" xfId="0" applyNumberFormat="1" applyFont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5" fontId="4" fillId="4" borderId="4" xfId="0" applyNumberFormat="1" applyFont="1" applyFill="1" applyBorder="1"/>
    <xf numFmtId="0" fontId="4" fillId="2" borderId="0" xfId="0" applyFont="1" applyFill="1"/>
    <xf numFmtId="165" fontId="4" fillId="2" borderId="0" xfId="0" applyNumberFormat="1" applyFont="1" applyFill="1"/>
    <xf numFmtId="0" fontId="9" fillId="3" borderId="0" xfId="0" applyFont="1" applyFill="1"/>
    <xf numFmtId="0" fontId="0" fillId="6" borderId="0" xfId="0" applyFill="1"/>
    <xf numFmtId="0" fontId="4" fillId="6" borderId="0" xfId="0" applyFont="1" applyFill="1"/>
    <xf numFmtId="165" fontId="4" fillId="6" borderId="0" xfId="0" applyNumberFormat="1" applyFont="1" applyFill="1"/>
    <xf numFmtId="0" fontId="8" fillId="0" borderId="7" xfId="0" applyFont="1" applyBorder="1"/>
    <xf numFmtId="0" fontId="8" fillId="0" borderId="6" xfId="0" applyFont="1" applyBorder="1"/>
    <xf numFmtId="0" fontId="8" fillId="0" borderId="8" xfId="0" applyFont="1" applyBorder="1"/>
    <xf numFmtId="0" fontId="8" fillId="0" borderId="0" xfId="0" applyFont="1"/>
    <xf numFmtId="0" fontId="8" fillId="5" borderId="7" xfId="0" applyFont="1" applyFill="1" applyBorder="1"/>
    <xf numFmtId="164" fontId="4" fillId="0" borderId="1" xfId="1" applyFont="1" applyBorder="1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7" fillId="5" borderId="3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JPG"/><Relationship Id="rId7" Type="http://schemas.openxmlformats.org/officeDocument/2006/relationships/image" Target="../media/image8.jpeg"/><Relationship Id="rId2" Type="http://schemas.openxmlformats.org/officeDocument/2006/relationships/image" Target="../media/image3.JPG"/><Relationship Id="rId1" Type="http://schemas.openxmlformats.org/officeDocument/2006/relationships/image" Target="../media/image2.JP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G"/><Relationship Id="rId9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819151</xdr:colOff>
      <xdr:row>1</xdr:row>
      <xdr:rowOff>0</xdr:rowOff>
    </xdr:from>
    <xdr:to>
      <xdr:col>7</xdr:col>
      <xdr:colOff>4573</xdr:colOff>
      <xdr:row>6</xdr:row>
      <xdr:rowOff>37968</xdr:rowOff>
    </xdr:to>
    <xdr:pic>
      <xdr:nvPicPr>
        <xdr:cNvPr id="2" name="1 Imagen" descr="logo (-)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8</xdr:col>
      <xdr:colOff>44577</xdr:colOff>
      <xdr:row>52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0"/>
          <a:ext cx="5645277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52</xdr:row>
      <xdr:rowOff>161925</xdr:rowOff>
    </xdr:from>
    <xdr:to>
      <xdr:col>8</xdr:col>
      <xdr:colOff>47625</xdr:colOff>
      <xdr:row>68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10067925"/>
          <a:ext cx="5238750" cy="304800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119</xdr:row>
      <xdr:rowOff>142875</xdr:rowOff>
    </xdr:from>
    <xdr:to>
      <xdr:col>6</xdr:col>
      <xdr:colOff>596900</xdr:colOff>
      <xdr:row>135</xdr:row>
      <xdr:rowOff>142875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" y="22812375"/>
          <a:ext cx="4064000" cy="304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98</xdr:row>
      <xdr:rowOff>85727</xdr:rowOff>
    </xdr:from>
    <xdr:to>
      <xdr:col>5</xdr:col>
      <xdr:colOff>171451</xdr:colOff>
      <xdr:row>119</xdr:row>
      <xdr:rowOff>149227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5451" y="19262726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9</xdr:col>
      <xdr:colOff>85725</xdr:colOff>
      <xdr:row>17</xdr:row>
      <xdr:rowOff>85800</xdr:rowOff>
    </xdr:from>
    <xdr:to>
      <xdr:col>15</xdr:col>
      <xdr:colOff>352425</xdr:colOff>
      <xdr:row>46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4F17C00-7BAF-7F22-1659-5A412CDB2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624675" y="3643350"/>
          <a:ext cx="5476800" cy="4838700"/>
        </a:xfrm>
        <a:prstGeom prst="rect">
          <a:avLst/>
        </a:prstGeom>
      </xdr:spPr>
    </xdr:pic>
    <xdr:clientData/>
  </xdr:twoCellAnchor>
  <xdr:twoCellAnchor editAs="oneCell">
    <xdr:from>
      <xdr:col>9</xdr:col>
      <xdr:colOff>73800</xdr:colOff>
      <xdr:row>0</xdr:row>
      <xdr:rowOff>109669</xdr:rowOff>
    </xdr:from>
    <xdr:to>
      <xdr:col>15</xdr:col>
      <xdr:colOff>352425</xdr:colOff>
      <xdr:row>17</xdr:row>
      <xdr:rowOff>45224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863F841-D436-983A-F37E-0EF4F222B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1800" y="109669"/>
          <a:ext cx="4850625" cy="3174055"/>
        </a:xfrm>
        <a:prstGeom prst="rect">
          <a:avLst/>
        </a:prstGeom>
      </xdr:spPr>
    </xdr:pic>
    <xdr:clientData/>
  </xdr:twoCellAnchor>
  <xdr:twoCellAnchor editAs="oneCell">
    <xdr:from>
      <xdr:col>15</xdr:col>
      <xdr:colOff>423825</xdr:colOff>
      <xdr:row>0</xdr:row>
      <xdr:rowOff>133350</xdr:rowOff>
    </xdr:from>
    <xdr:to>
      <xdr:col>20</xdr:col>
      <xdr:colOff>311850</xdr:colOff>
      <xdr:row>29</xdr:row>
      <xdr:rowOff>85650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56702EB-04F5-2FE4-159D-238252FA6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1169225" y="817950"/>
          <a:ext cx="5476800" cy="4107600"/>
        </a:xfrm>
        <a:prstGeom prst="rect">
          <a:avLst/>
        </a:prstGeom>
      </xdr:spPr>
    </xdr:pic>
    <xdr:clientData/>
  </xdr:twoCellAnchor>
  <xdr:twoCellAnchor editAs="oneCell">
    <xdr:from>
      <xdr:col>20</xdr:col>
      <xdr:colOff>364275</xdr:colOff>
      <xdr:row>0</xdr:row>
      <xdr:rowOff>145275</xdr:rowOff>
    </xdr:from>
    <xdr:to>
      <xdr:col>25</xdr:col>
      <xdr:colOff>661875</xdr:colOff>
      <xdr:row>29</xdr:row>
      <xdr:rowOff>97575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25941C7-2374-003C-ACDA-F07EA918C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5329250" y="829875"/>
          <a:ext cx="5476800" cy="4107600"/>
        </a:xfrm>
        <a:prstGeom prst="rect">
          <a:avLst/>
        </a:prstGeom>
      </xdr:spPr>
    </xdr:pic>
    <xdr:clientData/>
  </xdr:twoCellAnchor>
  <xdr:twoCellAnchor editAs="oneCell">
    <xdr:from>
      <xdr:col>26</xdr:col>
      <xdr:colOff>28500</xdr:colOff>
      <xdr:row>0</xdr:row>
      <xdr:rowOff>152400</xdr:rowOff>
    </xdr:from>
    <xdr:to>
      <xdr:col>31</xdr:col>
      <xdr:colOff>326100</xdr:colOff>
      <xdr:row>29</xdr:row>
      <xdr:rowOff>104700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1A38C222-9CC6-0E24-8E38-E41AABB53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9565475" y="837000"/>
          <a:ext cx="5476800" cy="4107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29"/>
  <sheetViews>
    <sheetView zoomScale="70" zoomScaleNormal="70" workbookViewId="0">
      <selection activeCell="M22" sqref="M22"/>
    </sheetView>
  </sheetViews>
  <sheetFormatPr baseColWidth="10" defaultRowHeight="20.25" customHeight="1" x14ac:dyDescent="0.25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0" ht="20.25" customHeight="1" x14ac:dyDescent="0.25">
      <c r="D2" s="25" t="s">
        <v>10</v>
      </c>
      <c r="E2" s="25"/>
      <c r="F2" s="25"/>
      <c r="G2" s="25"/>
      <c r="H2" s="25"/>
    </row>
    <row r="3" spans="2:10" ht="20.25" customHeight="1" x14ac:dyDescent="0.25">
      <c r="D3" s="25"/>
      <c r="E3" s="25"/>
      <c r="F3" s="25"/>
      <c r="G3" s="25"/>
      <c r="H3" s="25"/>
    </row>
    <row r="4" spans="2:10" ht="20.25" customHeight="1" x14ac:dyDescent="0.35">
      <c r="B4" s="5" t="s">
        <v>19</v>
      </c>
      <c r="C4" s="26" t="s">
        <v>20</v>
      </c>
      <c r="D4" s="26"/>
      <c r="E4" s="26"/>
      <c r="F4" s="26"/>
      <c r="G4" s="26"/>
      <c r="H4" s="26"/>
      <c r="I4" s="26"/>
      <c r="J4" s="26"/>
    </row>
    <row r="5" spans="2:10" ht="20.25" customHeight="1" x14ac:dyDescent="0.25">
      <c r="F5" s="15" t="s">
        <v>13</v>
      </c>
      <c r="G5" s="15" t="s">
        <v>12</v>
      </c>
    </row>
    <row r="6" spans="2:10" ht="20.25" customHeight="1" x14ac:dyDescent="0.25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 x14ac:dyDescent="0.3">
      <c r="B7" s="3" t="s">
        <v>18</v>
      </c>
      <c r="C7" s="24">
        <v>1.5</v>
      </c>
      <c r="D7" s="6" t="s">
        <v>12</v>
      </c>
      <c r="E7" s="6"/>
      <c r="F7" s="6"/>
      <c r="G7" s="6"/>
      <c r="H7" s="6"/>
      <c r="I7" s="6"/>
      <c r="J7" s="6" t="s">
        <v>12</v>
      </c>
    </row>
    <row r="8" spans="2:10" ht="20.25" customHeight="1" x14ac:dyDescent="0.3">
      <c r="B8" s="3" t="s">
        <v>21</v>
      </c>
      <c r="C8" s="6"/>
      <c r="D8" s="6" t="s">
        <v>12</v>
      </c>
      <c r="E8" s="8">
        <v>0.5</v>
      </c>
      <c r="F8" s="6"/>
      <c r="G8" s="6"/>
      <c r="H8" s="6"/>
      <c r="I8" s="6" t="s">
        <v>12</v>
      </c>
      <c r="J8" s="6"/>
    </row>
    <row r="9" spans="2:10" ht="20.25" customHeight="1" x14ac:dyDescent="0.3">
      <c r="B9" s="3" t="s">
        <v>22</v>
      </c>
      <c r="C9" s="6"/>
      <c r="D9" s="6" t="s">
        <v>12</v>
      </c>
      <c r="E9" s="6" t="s">
        <v>12</v>
      </c>
      <c r="F9" s="6">
        <v>1</v>
      </c>
      <c r="G9" s="6"/>
      <c r="H9" s="6"/>
      <c r="I9" s="6"/>
      <c r="J9" s="6"/>
    </row>
    <row r="10" spans="2:10" ht="20.25" customHeight="1" x14ac:dyDescent="0.3">
      <c r="B10" s="3" t="s">
        <v>23</v>
      </c>
      <c r="C10" s="6"/>
      <c r="D10" s="6"/>
      <c r="E10" s="6"/>
      <c r="F10" s="6"/>
      <c r="G10" s="6"/>
      <c r="H10" s="6"/>
      <c r="I10" s="6">
        <v>1.5</v>
      </c>
      <c r="J10" s="6"/>
    </row>
    <row r="11" spans="2:10" ht="20.25" customHeight="1" x14ac:dyDescent="0.3">
      <c r="B11" s="3" t="s">
        <v>25</v>
      </c>
      <c r="C11" s="6"/>
      <c r="D11" s="6"/>
      <c r="E11" s="8"/>
      <c r="F11" s="6">
        <v>0.5</v>
      </c>
      <c r="G11" s="6"/>
      <c r="H11" s="6"/>
      <c r="I11" s="6"/>
      <c r="J11" s="6"/>
    </row>
    <row r="12" spans="2:10" ht="20.25" customHeight="1" x14ac:dyDescent="0.3">
      <c r="B12" s="3"/>
      <c r="C12" s="6"/>
      <c r="D12" s="6"/>
      <c r="E12" s="6"/>
      <c r="F12" s="6"/>
      <c r="G12" s="6"/>
      <c r="H12" s="6"/>
      <c r="I12" s="6" t="s">
        <v>12</v>
      </c>
      <c r="J12" s="6"/>
    </row>
    <row r="13" spans="2:10" ht="20.25" customHeight="1" x14ac:dyDescent="0.3">
      <c r="B13" s="3"/>
      <c r="C13" s="6"/>
      <c r="D13" s="6"/>
      <c r="E13" s="6"/>
      <c r="F13" s="6"/>
      <c r="G13" s="6"/>
      <c r="H13" s="6"/>
      <c r="I13" s="6" t="s">
        <v>12</v>
      </c>
      <c r="J13" s="6"/>
    </row>
    <row r="14" spans="2:10" ht="20.25" customHeight="1" x14ac:dyDescent="0.3">
      <c r="B14" s="3"/>
      <c r="C14" s="6"/>
      <c r="D14" s="6"/>
      <c r="E14" s="8"/>
      <c r="F14" s="6"/>
      <c r="G14" s="6"/>
      <c r="H14" s="6" t="s">
        <v>12</v>
      </c>
      <c r="I14" s="6" t="s">
        <v>12</v>
      </c>
      <c r="J14" s="6"/>
    </row>
    <row r="15" spans="2:10" ht="20.25" customHeight="1" x14ac:dyDescent="0.3">
      <c r="B15" s="3"/>
      <c r="C15" s="6" t="s">
        <v>12</v>
      </c>
      <c r="D15" s="6"/>
      <c r="E15" s="6"/>
      <c r="F15" s="6"/>
      <c r="G15" s="6"/>
      <c r="H15" s="6"/>
      <c r="I15" s="6"/>
      <c r="J15" s="6"/>
    </row>
    <row r="16" spans="2:10" ht="20.25" customHeight="1" x14ac:dyDescent="0.3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 x14ac:dyDescent="0.3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 x14ac:dyDescent="0.3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 x14ac:dyDescent="0.3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 x14ac:dyDescent="0.3">
      <c r="B20" s="4"/>
    </row>
    <row r="21" spans="2:10" ht="20.25" customHeight="1" x14ac:dyDescent="0.25">
      <c r="B21" s="2" t="s">
        <v>8</v>
      </c>
      <c r="C21" s="1" t="s">
        <v>12</v>
      </c>
      <c r="D21" s="1"/>
      <c r="E21" s="1">
        <f>(C7*4.33)+E8</f>
        <v>6.9950000000000001</v>
      </c>
      <c r="F21" s="1"/>
      <c r="G21" s="1"/>
      <c r="H21" s="1"/>
      <c r="I21" s="1"/>
      <c r="J21" s="1"/>
    </row>
    <row r="22" spans="2:10" ht="20.25" customHeight="1" thickBot="1" x14ac:dyDescent="0.3">
      <c r="B22" s="2" t="s">
        <v>9</v>
      </c>
      <c r="C22" s="1" t="s">
        <v>12</v>
      </c>
      <c r="D22" s="7"/>
      <c r="E22" s="1">
        <f>(F9/2)+(I10/6)</f>
        <v>0.75</v>
      </c>
      <c r="F22" s="7"/>
      <c r="G22" s="7"/>
      <c r="H22" s="7"/>
      <c r="I22" s="1"/>
      <c r="J22" s="1"/>
    </row>
    <row r="23" spans="2:10" ht="20.25" customHeight="1" thickBot="1" x14ac:dyDescent="0.35">
      <c r="D23" s="9"/>
      <c r="E23" s="12">
        <f>SUM(E21:E22)+F11</f>
        <v>8.245000000000001</v>
      </c>
      <c r="F23" s="10" t="s">
        <v>11</v>
      </c>
      <c r="G23" s="10">
        <f>E23*13.5</f>
        <v>111.30750000000002</v>
      </c>
      <c r="H23" s="11"/>
    </row>
    <row r="24" spans="2:10" ht="20.25" hidden="1" customHeight="1" x14ac:dyDescent="0.3">
      <c r="F24" s="13" t="s">
        <v>11</v>
      </c>
      <c r="G24" s="14" t="e">
        <f>#REF!*14.5</f>
        <v>#REF!</v>
      </c>
    </row>
    <row r="25" spans="2:10" ht="20.25" hidden="1" customHeight="1" x14ac:dyDescent="0.3">
      <c r="F25" s="13" t="s">
        <v>11</v>
      </c>
      <c r="G25" s="14" t="e">
        <f>#REF!*14.5</f>
        <v>#REF!</v>
      </c>
    </row>
    <row r="26" spans="2:10" ht="20.25" hidden="1" customHeight="1" x14ac:dyDescent="0.3">
      <c r="F26" s="13" t="s">
        <v>11</v>
      </c>
      <c r="G26" s="14">
        <f t="shared" ref="G26:G27" si="0">E24*14.5</f>
        <v>0</v>
      </c>
    </row>
    <row r="27" spans="2:10" ht="20.25" hidden="1" customHeight="1" x14ac:dyDescent="0.3">
      <c r="F27" s="13" t="s">
        <v>11</v>
      </c>
      <c r="G27" s="14">
        <f t="shared" si="0"/>
        <v>0</v>
      </c>
    </row>
    <row r="28" spans="2:10" ht="20.25" customHeight="1" x14ac:dyDescent="0.3">
      <c r="D28" s="16"/>
      <c r="E28" s="16" t="s">
        <v>12</v>
      </c>
      <c r="F28" s="17" t="s">
        <v>24</v>
      </c>
      <c r="G28" s="18">
        <f>E23*18</f>
        <v>148.41000000000003</v>
      </c>
      <c r="H28" s="16"/>
    </row>
    <row r="29" spans="2:10" ht="20.25" customHeight="1" x14ac:dyDescent="0.4">
      <c r="D29" s="25" t="s">
        <v>12</v>
      </c>
      <c r="E29" s="25"/>
      <c r="F29" s="25"/>
      <c r="G29" s="25"/>
      <c r="H29" s="25"/>
    </row>
  </sheetData>
  <mergeCells count="3">
    <mergeCell ref="D2:H3"/>
    <mergeCell ref="C4:J4"/>
    <mergeCell ref="D29:H29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workbookViewId="0">
      <selection activeCell="L20" sqref="L20"/>
    </sheetView>
  </sheetViews>
  <sheetFormatPr baseColWidth="10" defaultRowHeight="15" x14ac:dyDescent="0.25"/>
  <cols>
    <col min="1" max="1" width="30.7109375" customWidth="1"/>
    <col min="2" max="2" width="13.85546875" customWidth="1"/>
    <col min="3" max="3" width="15.5703125" customWidth="1"/>
    <col min="4" max="4" width="15.42578125" customWidth="1"/>
    <col min="5" max="5" width="14.5703125" customWidth="1"/>
    <col min="6" max="6" width="16.85546875" customWidth="1"/>
    <col min="7" max="7" width="12.42578125" customWidth="1"/>
  </cols>
  <sheetData>
    <row r="1" spans="1:7" ht="15.75" thickBot="1" x14ac:dyDescent="0.3"/>
    <row r="2" spans="1:7" ht="16.5" thickBot="1" x14ac:dyDescent="0.3">
      <c r="A2" s="19" t="s">
        <v>14</v>
      </c>
      <c r="B2" s="30" t="s">
        <v>26</v>
      </c>
      <c r="C2" s="30"/>
      <c r="D2" s="30"/>
      <c r="E2" s="30"/>
      <c r="F2" s="30"/>
      <c r="G2" s="31"/>
    </row>
    <row r="3" spans="1:7" ht="16.5" thickBot="1" x14ac:dyDescent="0.3">
      <c r="A3" s="20" t="s">
        <v>15</v>
      </c>
      <c r="B3" s="30" t="s">
        <v>27</v>
      </c>
      <c r="C3" s="30"/>
      <c r="D3" s="30"/>
      <c r="E3" s="30"/>
      <c r="F3" s="30"/>
      <c r="G3" s="31"/>
    </row>
    <row r="4" spans="1:7" ht="16.5" thickBot="1" x14ac:dyDescent="0.3">
      <c r="A4" s="21" t="s">
        <v>16</v>
      </c>
      <c r="B4" s="30" t="s">
        <v>28</v>
      </c>
      <c r="C4" s="30"/>
      <c r="D4" s="30"/>
      <c r="E4" s="30"/>
      <c r="F4" s="30"/>
      <c r="G4" s="31"/>
    </row>
    <row r="5" spans="1:7" ht="15.75" thickBot="1" x14ac:dyDescent="0.3">
      <c r="A5" s="22"/>
    </row>
    <row r="6" spans="1:7" ht="21.75" thickBot="1" x14ac:dyDescent="0.4">
      <c r="A6" s="23"/>
      <c r="B6" s="32" t="s">
        <v>19</v>
      </c>
      <c r="C6" s="33"/>
      <c r="D6" s="33"/>
      <c r="E6" s="33"/>
      <c r="F6" s="33"/>
      <c r="G6" s="34"/>
    </row>
    <row r="7" spans="1:7" ht="15.75" thickBot="1" x14ac:dyDescent="0.3">
      <c r="A7" s="20" t="s">
        <v>29</v>
      </c>
      <c r="B7" s="27" t="s">
        <v>30</v>
      </c>
      <c r="C7" s="28"/>
      <c r="D7" s="28"/>
      <c r="E7" s="28"/>
      <c r="F7" s="28"/>
      <c r="G7" s="29"/>
    </row>
    <row r="8" spans="1:7" ht="15.75" thickBot="1" x14ac:dyDescent="0.3">
      <c r="A8" s="21" t="s">
        <v>31</v>
      </c>
      <c r="B8" s="27" t="s">
        <v>32</v>
      </c>
      <c r="C8" s="28"/>
      <c r="D8" s="28"/>
      <c r="E8" s="28"/>
      <c r="F8" s="28"/>
      <c r="G8" s="29"/>
    </row>
    <row r="9" spans="1:7" ht="15.75" thickBot="1" x14ac:dyDescent="0.3">
      <c r="A9" s="21" t="s">
        <v>33</v>
      </c>
      <c r="B9" s="27" t="s">
        <v>34</v>
      </c>
      <c r="C9" s="28"/>
      <c r="D9" s="28"/>
      <c r="E9" s="28"/>
      <c r="F9" s="28"/>
      <c r="G9" s="29"/>
    </row>
    <row r="10" spans="1:7" ht="15.75" thickBot="1" x14ac:dyDescent="0.3">
      <c r="A10" s="21" t="s">
        <v>35</v>
      </c>
      <c r="B10" s="27" t="s">
        <v>36</v>
      </c>
      <c r="C10" s="28"/>
      <c r="D10" s="28"/>
      <c r="E10" s="28"/>
      <c r="F10" s="28"/>
      <c r="G10" s="29"/>
    </row>
    <row r="11" spans="1:7" ht="15.75" thickBot="1" x14ac:dyDescent="0.3">
      <c r="A11" s="21" t="s">
        <v>21</v>
      </c>
      <c r="B11" s="27" t="s">
        <v>37</v>
      </c>
      <c r="C11" s="28"/>
      <c r="D11" s="28"/>
      <c r="E11" s="28"/>
      <c r="F11" s="28"/>
      <c r="G11" s="29"/>
    </row>
    <row r="12" spans="1:7" ht="15.75" thickBot="1" x14ac:dyDescent="0.3">
      <c r="A12" s="21" t="s">
        <v>17</v>
      </c>
      <c r="B12" s="27" t="s">
        <v>38</v>
      </c>
      <c r="C12" s="28"/>
      <c r="D12" s="28"/>
      <c r="E12" s="28"/>
      <c r="F12" s="28"/>
      <c r="G12" s="29"/>
    </row>
    <row r="13" spans="1:7" ht="15.75" thickBot="1" x14ac:dyDescent="0.3">
      <c r="A13" s="21" t="s">
        <v>39</v>
      </c>
      <c r="B13" s="27" t="s">
        <v>40</v>
      </c>
      <c r="C13" s="28"/>
      <c r="D13" s="28"/>
      <c r="E13" s="28"/>
      <c r="F13" s="28"/>
      <c r="G13" s="29"/>
    </row>
    <row r="14" spans="1:7" ht="15.75" thickBot="1" x14ac:dyDescent="0.3">
      <c r="A14" s="21"/>
      <c r="B14" s="27"/>
      <c r="C14" s="28"/>
      <c r="D14" s="28"/>
      <c r="E14" s="28"/>
      <c r="F14" s="28"/>
      <c r="G14" s="29"/>
    </row>
    <row r="15" spans="1:7" x14ac:dyDescent="0.25">
      <c r="A15" s="22"/>
    </row>
  </sheetData>
  <mergeCells count="12">
    <mergeCell ref="B14:G14"/>
    <mergeCell ref="B13:G13"/>
    <mergeCell ref="B2:G2"/>
    <mergeCell ref="B3:G3"/>
    <mergeCell ref="B4:G4"/>
    <mergeCell ref="B6:G6"/>
    <mergeCell ref="B7:G7"/>
    <mergeCell ref="B8:G8"/>
    <mergeCell ref="B9:G9"/>
    <mergeCell ref="B10:G10"/>
    <mergeCell ref="B11:G11"/>
    <mergeCell ref="B12:G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abSelected="1" topLeftCell="J1" workbookViewId="0">
      <selection activeCell="Q21" sqref="Q21"/>
    </sheetView>
  </sheetViews>
  <sheetFormatPr baseColWidth="10" defaultRowHeight="15" x14ac:dyDescent="0.25"/>
  <cols>
    <col min="17" max="17" width="17.5703125" customWidth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fotos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Usuario</cp:lastModifiedBy>
  <cp:lastPrinted>2015-04-20T09:04:03Z</cp:lastPrinted>
  <dcterms:created xsi:type="dcterms:W3CDTF">2015-03-20T08:04:33Z</dcterms:created>
  <dcterms:modified xsi:type="dcterms:W3CDTF">2023-08-29T10:08:39Z</dcterms:modified>
</cp:coreProperties>
</file>