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U PLANNING 01,02,17" sheetId="2" r:id="rId1"/>
    <sheet name="FRATERPREVENCION 01,06,17" sheetId="3" r:id="rId2"/>
    <sheet name="FRATERP. 01,07,2017" sheetId="4" r:id="rId3"/>
    <sheet name="SU PLANNING 14,11,16" sheetId="1" r:id="rId4"/>
  </sheets>
  <definedNames>
    <definedName name="_xlnm.Print_Area" localSheetId="0">'SU PLANNING 01,02,17'!$A$1:$K$30</definedName>
  </definedNames>
  <calcPr calcId="162913"/>
</workbook>
</file>

<file path=xl/calcChain.xml><?xml version="1.0" encoding="utf-8"?>
<calcChain xmlns="http://schemas.openxmlformats.org/spreadsheetml/2006/main">
  <c r="I26" i="2" l="1"/>
  <c r="K25" i="2"/>
  <c r="L23" i="2"/>
  <c r="L21" i="2"/>
  <c r="L19" i="2"/>
  <c r="L17" i="2"/>
  <c r="L15" i="2"/>
  <c r="L13" i="2"/>
  <c r="L11" i="2"/>
  <c r="L9" i="2"/>
  <c r="L7" i="2"/>
  <c r="L5" i="2"/>
  <c r="I10" i="4" l="1"/>
  <c r="I7" i="4"/>
  <c r="G7" i="4"/>
  <c r="A7" i="4"/>
  <c r="K9" i="3"/>
  <c r="L7" i="3"/>
  <c r="I10" i="3"/>
  <c r="K7" i="3"/>
  <c r="I7" i="3"/>
  <c r="G7" i="3"/>
  <c r="E7" i="3"/>
  <c r="C7" i="3"/>
  <c r="A7" i="3"/>
  <c r="L7" i="4" l="1"/>
  <c r="K9" i="4" s="1"/>
  <c r="K23" i="2"/>
  <c r="I23" i="2"/>
  <c r="G23" i="2"/>
  <c r="E23" i="2"/>
  <c r="C23" i="2"/>
  <c r="A23" i="2"/>
  <c r="M26" i="1" l="1"/>
  <c r="K26" i="1"/>
  <c r="I26" i="1"/>
  <c r="G26" i="1"/>
  <c r="E26" i="1"/>
  <c r="C26" i="1"/>
  <c r="A26" i="1"/>
  <c r="N25" i="1"/>
  <c r="O25" i="1" s="1"/>
  <c r="N24" i="1"/>
  <c r="O24" i="1" s="1"/>
  <c r="N23" i="1"/>
  <c r="O23" i="1" s="1"/>
  <c r="N21" i="1"/>
  <c r="O21" i="1" s="1"/>
  <c r="O20" i="1"/>
  <c r="N19" i="1"/>
  <c r="O19" i="1" s="1"/>
  <c r="O18" i="1"/>
  <c r="N17" i="1"/>
  <c r="O17" i="1" s="1"/>
  <c r="O16" i="1"/>
  <c r="N15" i="1"/>
  <c r="O15" i="1" s="1"/>
  <c r="O14" i="1"/>
  <c r="N13" i="1"/>
  <c r="O13" i="1" s="1"/>
  <c r="O12" i="1"/>
  <c r="N11" i="1"/>
  <c r="O11" i="1" s="1"/>
  <c r="O10" i="1"/>
  <c r="N9" i="1"/>
  <c r="O9" i="1" s="1"/>
  <c r="N8" i="1"/>
  <c r="O8" i="1" s="1"/>
  <c r="N7" i="1"/>
  <c r="O7" i="1" s="1"/>
  <c r="N6" i="1"/>
  <c r="O6" i="1" s="1"/>
  <c r="N5" i="1"/>
  <c r="N26" i="1" l="1"/>
  <c r="I29" i="1"/>
  <c r="K28" i="1"/>
  <c r="O5" i="1"/>
</calcChain>
</file>

<file path=xl/sharedStrings.xml><?xml version="1.0" encoding="utf-8"?>
<sst xmlns="http://schemas.openxmlformats.org/spreadsheetml/2006/main" count="163" uniqueCount="34">
  <si>
    <t xml:space="preserve">MARIA JOSE CASAS REYES 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</si>
  <si>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</si>
  <si>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</si>
  <si>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</si>
  <si>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</si>
  <si>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</si>
  <si>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</si>
  <si>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</si>
  <si>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</si>
  <si>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</si>
  <si>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</si>
  <si>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RSDAL ACUARIUM PORTAL 1</t>
  </si>
  <si>
    <t xml:space="preserve">COMPLETO </t>
  </si>
  <si>
    <t xml:space="preserve">PORTAL </t>
  </si>
  <si>
    <t>RSDAL ACUARIUM PORTAL 2</t>
  </si>
  <si>
    <t>RSDAL ACUARIUM PORTAL 3</t>
  </si>
  <si>
    <t>RSDAL ACUARIUM PORTAL 6</t>
  </si>
  <si>
    <t>COMPLETO</t>
  </si>
  <si>
    <t>RSDAL ACUARIUM PORTAL 7</t>
  </si>
  <si>
    <t>RSDAL ACUARIUM PORTAL 4</t>
  </si>
  <si>
    <t>RSDAL ACUARIUM PORTAL 5</t>
  </si>
  <si>
    <t>RSDAL ACUARIUM PORTAL 8</t>
  </si>
  <si>
    <t>RSDAL ACUARIUM PORTAL 9</t>
  </si>
  <si>
    <t xml:space="preserve">ASESORAMIENTOS </t>
  </si>
  <si>
    <t>RUEDA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</si>
  <si>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</si>
  <si>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</si>
  <si>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</si>
  <si>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Mª JOSE CASAS REYES </t>
  </si>
  <si>
    <t xml:space="preserve">Firma : </t>
  </si>
  <si>
    <t>FRATERPREVENCION</t>
  </si>
  <si>
    <t>H,</t>
  </si>
  <si>
    <t>01,06,2017</t>
  </si>
  <si>
    <t>dias 03, 04 , 07, 19, 24,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</si>
</sst>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2" borderId="2" xfId="0" applyFont="1" applyFill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5553075"/>
          <a:ext cx="34861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24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200447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23</xdr:row>
      <xdr:rowOff>85725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2484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149542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8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81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8</xdr:row>
      <xdr:rowOff>19050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534275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8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02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8</xdr:row>
      <xdr:rowOff>19050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764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0</xdr:col>
      <xdr:colOff>485775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GrpSpPr>
          <a:grpSpLocks/>
        </xdr:cNvGrpSpPr>
      </xdr:nvGrpSpPr>
      <xdr:grpSpPr bwMode="auto">
        <a:xfrm>
          <a:off x="38100" y="7467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381000</xdr:colOff>
      <xdr:row>27</xdr:row>
      <xdr:rowOff>142875</xdr:rowOff>
    </xdr:from>
    <xdr:to>
      <xdr:col>2</xdr:col>
      <xdr:colOff>462153</xdr:colOff>
      <xdr:row>27</xdr:row>
      <xdr:rowOff>144399</xdr:rowOff>
    </xdr:to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851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523875</xdr:colOff>
      <xdr:row>27</xdr:row>
      <xdr:rowOff>19050</xdr:rowOff>
    </xdr:from>
    <xdr:to>
      <xdr:col>2</xdr:col>
      <xdr:colOff>314325</xdr:colOff>
      <xdr:row>28</xdr:row>
      <xdr:rowOff>57150</xdr:rowOff>
    </xdr:to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78387175"/>
          <a:ext cx="100965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0" workbookViewId="0">
      <selection activeCell="L29" sqref="L29"/>
    </sheetView>
  </sheetViews>
  <sheetFormatPr baseColWidth="10" defaultRowHeight="14.4" x14ac:dyDescent="0.3"/>
  <cols>
    <col min="1" max="1" width="5.6640625" customWidth="1"/>
    <col min="2" max="2" width="19" customWidth="1"/>
    <col min="3" max="3" width="5" customWidth="1"/>
    <col min="4" max="4" width="16.5546875" customWidth="1"/>
    <col min="5" max="5" width="5.44140625" customWidth="1"/>
    <col min="6" max="6" width="17.44140625" customWidth="1"/>
    <col min="7" max="7" width="7.44140625" customWidth="1"/>
    <col min="8" max="8" width="16.6640625" customWidth="1"/>
    <col min="9" max="9" width="5" customWidth="1"/>
    <col min="10" max="10" width="18.88671875" customWidth="1"/>
    <col min="11" max="11" width="8.44140625" customWidth="1"/>
    <col min="12" max="12" width="8.88671875" customWidth="1"/>
  </cols>
  <sheetData>
    <row r="1" spans="1:12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4" t="s">
        <v>10</v>
      </c>
    </row>
    <row r="4" spans="1:12" ht="22.5" customHeight="1" x14ac:dyDescent="0.3">
      <c r="A4" s="5">
        <v>6.49</v>
      </c>
      <c r="B4" s="6" t="s">
        <v>11</v>
      </c>
      <c r="C4" s="7"/>
      <c r="D4" s="6"/>
      <c r="E4" s="7"/>
      <c r="F4" s="6"/>
      <c r="G4" s="7"/>
      <c r="H4" s="6" t="s">
        <v>11</v>
      </c>
      <c r="I4" s="7"/>
      <c r="J4" s="6"/>
      <c r="K4" s="7"/>
      <c r="L4" s="33"/>
    </row>
    <row r="5" spans="1:12" x14ac:dyDescent="0.3">
      <c r="A5" s="8"/>
      <c r="B5" s="9" t="s">
        <v>12</v>
      </c>
      <c r="C5" s="10">
        <v>1.1599999999999999</v>
      </c>
      <c r="D5" s="10"/>
      <c r="E5" s="11"/>
      <c r="F5" s="9"/>
      <c r="G5" s="10"/>
      <c r="H5" s="9" t="s">
        <v>13</v>
      </c>
      <c r="I5" s="10">
        <v>0.33</v>
      </c>
      <c r="J5" s="10"/>
      <c r="K5" s="10"/>
      <c r="L5" s="31">
        <f>C5+E5+G5+I5+K5</f>
        <v>1.49</v>
      </c>
    </row>
    <row r="6" spans="1:12" ht="28.5" customHeight="1" x14ac:dyDescent="0.3">
      <c r="A6" s="5">
        <v>6.49</v>
      </c>
      <c r="B6" s="6" t="s">
        <v>14</v>
      </c>
      <c r="C6" s="7"/>
      <c r="D6" s="13"/>
      <c r="E6" s="7"/>
      <c r="F6" s="6"/>
      <c r="G6" s="7"/>
      <c r="H6" s="6" t="s">
        <v>14</v>
      </c>
      <c r="I6" s="7"/>
      <c r="J6" s="6"/>
      <c r="K6" s="7"/>
      <c r="L6" s="33"/>
    </row>
    <row r="7" spans="1:12" x14ac:dyDescent="0.3">
      <c r="A7" s="8"/>
      <c r="B7" s="9" t="s">
        <v>12</v>
      </c>
      <c r="C7" s="10">
        <v>1.1599999999999999</v>
      </c>
      <c r="D7" s="10"/>
      <c r="E7" s="11"/>
      <c r="F7" s="9"/>
      <c r="G7" s="10"/>
      <c r="H7" s="9" t="s">
        <v>13</v>
      </c>
      <c r="I7" s="10">
        <v>0.33</v>
      </c>
      <c r="J7" s="10"/>
      <c r="K7" s="10"/>
      <c r="L7" s="31">
        <f>C7+E7+G7+I7+K7</f>
        <v>1.49</v>
      </c>
    </row>
    <row r="8" spans="1:12" ht="24.6" x14ac:dyDescent="0.3">
      <c r="A8" s="5">
        <v>6.49</v>
      </c>
      <c r="B8" s="6" t="s">
        <v>15</v>
      </c>
      <c r="C8" s="7"/>
      <c r="D8" s="7"/>
      <c r="E8" s="14"/>
      <c r="F8" s="14"/>
      <c r="G8" s="14"/>
      <c r="H8" s="6" t="s">
        <v>15</v>
      </c>
      <c r="I8" s="7"/>
      <c r="J8" s="7"/>
      <c r="K8" s="14"/>
      <c r="L8" s="33"/>
    </row>
    <row r="9" spans="1:12" x14ac:dyDescent="0.3">
      <c r="A9" s="8"/>
      <c r="B9" s="9" t="s">
        <v>12</v>
      </c>
      <c r="C9" s="10">
        <v>1.1599999999999999</v>
      </c>
      <c r="D9" s="9"/>
      <c r="E9" s="9"/>
      <c r="F9" s="9"/>
      <c r="G9" s="9"/>
      <c r="H9" s="9" t="s">
        <v>13</v>
      </c>
      <c r="I9" s="10">
        <v>0.33</v>
      </c>
      <c r="J9" s="9"/>
      <c r="K9" s="9"/>
      <c r="L9" s="31">
        <f>C9+E9+G9+I9+K9</f>
        <v>1.49</v>
      </c>
    </row>
    <row r="10" spans="1:12" ht="27" customHeight="1" x14ac:dyDescent="0.3">
      <c r="A10" s="5">
        <v>6.49</v>
      </c>
      <c r="B10" s="6" t="s">
        <v>16</v>
      </c>
      <c r="C10" s="7"/>
      <c r="D10" s="13"/>
      <c r="E10" s="7"/>
      <c r="F10" s="6"/>
      <c r="G10" s="7"/>
      <c r="H10" s="6" t="s">
        <v>16</v>
      </c>
      <c r="I10" s="7"/>
      <c r="J10" s="13"/>
      <c r="K10" s="7"/>
      <c r="L10" s="33"/>
    </row>
    <row r="11" spans="1:12" x14ac:dyDescent="0.3">
      <c r="A11" s="8"/>
      <c r="B11" s="9" t="s">
        <v>13</v>
      </c>
      <c r="C11" s="10">
        <v>0.33</v>
      </c>
      <c r="D11" s="10"/>
      <c r="E11" s="11"/>
      <c r="F11" s="9"/>
      <c r="G11" s="10"/>
      <c r="H11" s="9" t="s">
        <v>17</v>
      </c>
      <c r="I11" s="10">
        <v>1.1599999999999999</v>
      </c>
      <c r="J11" s="10"/>
      <c r="K11" s="11"/>
      <c r="L11" s="31">
        <f>C11+E11+G11+I11+K11</f>
        <v>1.49</v>
      </c>
    </row>
    <row r="12" spans="1:12" ht="30.75" customHeight="1" x14ac:dyDescent="0.3">
      <c r="A12" s="5">
        <v>6.49</v>
      </c>
      <c r="B12" s="6" t="s">
        <v>18</v>
      </c>
      <c r="C12" s="7"/>
      <c r="D12" s="13"/>
      <c r="E12" s="7"/>
      <c r="F12" s="6"/>
      <c r="G12" s="7"/>
      <c r="H12" s="6" t="s">
        <v>18</v>
      </c>
      <c r="I12" s="7"/>
      <c r="J12" s="13"/>
      <c r="K12" s="7"/>
      <c r="L12" s="33"/>
    </row>
    <row r="13" spans="1:12" x14ac:dyDescent="0.3">
      <c r="A13" s="8"/>
      <c r="B13" s="9" t="s">
        <v>13</v>
      </c>
      <c r="C13" s="10">
        <v>0.33</v>
      </c>
      <c r="D13" s="10"/>
      <c r="E13" s="11"/>
      <c r="F13" s="9"/>
      <c r="G13" s="10"/>
      <c r="H13" s="9" t="s">
        <v>12</v>
      </c>
      <c r="I13" s="10">
        <v>1.1599999999999999</v>
      </c>
      <c r="J13" s="10"/>
      <c r="K13" s="11"/>
      <c r="L13" s="32">
        <f>C13+E13+G13+I13+K13</f>
        <v>1.49</v>
      </c>
    </row>
    <row r="14" spans="1:12" ht="30" customHeight="1" x14ac:dyDescent="0.3">
      <c r="A14" s="5">
        <v>6.49</v>
      </c>
      <c r="B14" s="6"/>
      <c r="C14" s="7"/>
      <c r="D14" s="6" t="s">
        <v>19</v>
      </c>
      <c r="E14" s="7"/>
      <c r="F14" s="6"/>
      <c r="G14" s="7"/>
      <c r="H14" s="6"/>
      <c r="I14" s="14"/>
      <c r="J14" s="6" t="s">
        <v>19</v>
      </c>
      <c r="K14" s="7"/>
      <c r="L14" s="33"/>
    </row>
    <row r="15" spans="1:12" x14ac:dyDescent="0.3">
      <c r="A15" s="8"/>
      <c r="B15" s="10"/>
      <c r="C15" s="10"/>
      <c r="D15" s="9" t="s">
        <v>12</v>
      </c>
      <c r="E15" s="10">
        <v>1.1599999999999999</v>
      </c>
      <c r="F15" s="9"/>
      <c r="G15" s="10"/>
      <c r="H15" s="10"/>
      <c r="I15" s="10"/>
      <c r="J15" s="9" t="s">
        <v>13</v>
      </c>
      <c r="K15" s="10">
        <v>0.33</v>
      </c>
      <c r="L15" s="32">
        <f>C15+E15+G15+I15+K15</f>
        <v>1.49</v>
      </c>
    </row>
    <row r="16" spans="1:12" ht="26.25" customHeight="1" x14ac:dyDescent="0.3">
      <c r="A16" s="5">
        <v>6.49</v>
      </c>
      <c r="B16" s="6"/>
      <c r="C16" s="7"/>
      <c r="D16" s="6" t="s">
        <v>20</v>
      </c>
      <c r="E16" s="7"/>
      <c r="F16" s="6"/>
      <c r="G16" s="7"/>
      <c r="H16" s="6"/>
      <c r="I16" s="14"/>
      <c r="J16" s="6" t="s">
        <v>20</v>
      </c>
      <c r="K16" s="7"/>
      <c r="L16" s="31"/>
    </row>
    <row r="17" spans="1:12" x14ac:dyDescent="0.3">
      <c r="A17" s="8"/>
      <c r="B17" s="10"/>
      <c r="C17" s="10"/>
      <c r="D17" s="9" t="s">
        <v>12</v>
      </c>
      <c r="E17" s="10">
        <v>1.1599999999999999</v>
      </c>
      <c r="F17" s="9"/>
      <c r="G17" s="10"/>
      <c r="H17" s="10"/>
      <c r="I17" s="10"/>
      <c r="J17" s="9" t="s">
        <v>13</v>
      </c>
      <c r="K17" s="11">
        <v>0.33</v>
      </c>
      <c r="L17" s="31">
        <f>C17+E17+G17+I17+K17</f>
        <v>1.49</v>
      </c>
    </row>
    <row r="18" spans="1:12" ht="24.75" customHeight="1" x14ac:dyDescent="0.3">
      <c r="A18" s="5">
        <v>6.49</v>
      </c>
      <c r="B18" s="6"/>
      <c r="C18" s="7"/>
      <c r="D18" s="6" t="s">
        <v>21</v>
      </c>
      <c r="E18" s="7"/>
      <c r="F18" s="6"/>
      <c r="G18" s="7"/>
      <c r="H18" s="6"/>
      <c r="I18" s="14"/>
      <c r="J18" s="6" t="s">
        <v>21</v>
      </c>
      <c r="K18" s="7"/>
      <c r="L18" s="33"/>
    </row>
    <row r="19" spans="1:12" x14ac:dyDescent="0.3">
      <c r="A19" s="8"/>
      <c r="B19" s="10"/>
      <c r="C19" s="10"/>
      <c r="D19" s="9" t="s">
        <v>13</v>
      </c>
      <c r="E19" s="10">
        <v>0.33</v>
      </c>
      <c r="F19" s="9"/>
      <c r="G19" s="10"/>
      <c r="H19" s="10"/>
      <c r="I19" s="10"/>
      <c r="J19" s="9" t="s">
        <v>17</v>
      </c>
      <c r="K19" s="10">
        <v>1.1599999999999999</v>
      </c>
      <c r="L19" s="31">
        <f>C19+E19+G19+I19+K19</f>
        <v>1.49</v>
      </c>
    </row>
    <row r="20" spans="1:12" ht="24.75" customHeight="1" x14ac:dyDescent="0.3">
      <c r="A20" s="5">
        <v>6.49</v>
      </c>
      <c r="B20" s="6"/>
      <c r="C20" s="7"/>
      <c r="D20" s="6" t="s">
        <v>22</v>
      </c>
      <c r="E20" s="7"/>
      <c r="F20" s="6"/>
      <c r="G20" s="7"/>
      <c r="H20" s="6"/>
      <c r="I20" s="14"/>
      <c r="J20" s="6" t="s">
        <v>22</v>
      </c>
      <c r="K20" s="7"/>
      <c r="L20" s="33"/>
    </row>
    <row r="21" spans="1:12" x14ac:dyDescent="0.3">
      <c r="A21" s="8"/>
      <c r="B21" s="10"/>
      <c r="C21" s="10"/>
      <c r="D21" s="9" t="s">
        <v>13</v>
      </c>
      <c r="E21" s="10">
        <v>0.33</v>
      </c>
      <c r="F21" s="9"/>
      <c r="G21" s="10"/>
      <c r="H21" s="10"/>
      <c r="I21" s="10"/>
      <c r="J21" s="9" t="s">
        <v>12</v>
      </c>
      <c r="K21" s="10">
        <v>1.1599999999999999</v>
      </c>
      <c r="L21" s="31">
        <f>C21+E21+G21+I21+K21</f>
        <v>1.49</v>
      </c>
    </row>
    <row r="22" spans="1:12" ht="10.5" customHeight="1" x14ac:dyDescent="0.3">
      <c r="A22" s="19"/>
      <c r="B22" s="7"/>
      <c r="C22" s="7"/>
      <c r="D22" s="7"/>
      <c r="E22" s="7"/>
      <c r="F22" s="14"/>
      <c r="G22" s="7"/>
      <c r="H22" s="7"/>
      <c r="I22" s="7"/>
      <c r="J22" s="7"/>
      <c r="K22" s="7"/>
      <c r="L22" s="33"/>
    </row>
    <row r="23" spans="1:12" x14ac:dyDescent="0.3">
      <c r="A23" s="19">
        <f>SUM(A4:A22)</f>
        <v>58.410000000000011</v>
      </c>
      <c r="B23" s="8" t="s">
        <v>10</v>
      </c>
      <c r="C23" s="8">
        <f>SUM(C4:C22)</f>
        <v>4.1399999999999997</v>
      </c>
      <c r="D23" s="20"/>
      <c r="E23" s="20">
        <f>SUM(E4:E22)</f>
        <v>2.98</v>
      </c>
      <c r="F23" s="21"/>
      <c r="G23" s="8">
        <f>SUM(G4:G22)</f>
        <v>0</v>
      </c>
      <c r="H23" s="8"/>
      <c r="I23" s="8">
        <f>SUM(I4:I22)</f>
        <v>3.3099999999999996</v>
      </c>
      <c r="J23" s="8"/>
      <c r="K23" s="20">
        <f>SUM(K4:K22)</f>
        <v>2.9799999999999995</v>
      </c>
      <c r="L23" s="32">
        <f>SUM(L4:L22)</f>
        <v>13.41</v>
      </c>
    </row>
    <row r="24" spans="1:12" x14ac:dyDescent="0.3">
      <c r="A24" s="1"/>
      <c r="B24" s="1"/>
      <c r="C24" s="1"/>
      <c r="D24" s="1"/>
      <c r="E24" s="1"/>
      <c r="F24" s="2"/>
      <c r="G24" s="1"/>
      <c r="H24" s="1"/>
      <c r="I24" s="1"/>
      <c r="J24" s="23"/>
      <c r="K24" s="1"/>
    </row>
    <row r="25" spans="1:12" x14ac:dyDescent="0.3">
      <c r="A25" s="1"/>
      <c r="B25" s="1"/>
      <c r="C25" s="1"/>
      <c r="D25" s="1"/>
      <c r="E25" s="1"/>
      <c r="F25" s="2"/>
      <c r="G25" s="1"/>
      <c r="H25" s="1" t="s">
        <v>25</v>
      </c>
      <c r="I25" s="1"/>
      <c r="J25" s="23"/>
      <c r="K25" s="24">
        <f>I26*4.33</f>
        <v>58.065300000000001</v>
      </c>
    </row>
    <row r="26" spans="1:12" x14ac:dyDescent="0.3">
      <c r="A26" s="1"/>
      <c r="B26" s="1" t="s">
        <v>26</v>
      </c>
      <c r="C26" s="1"/>
      <c r="D26" s="1"/>
      <c r="E26" s="1"/>
      <c r="F26" s="26">
        <v>42767</v>
      </c>
      <c r="G26" s="1"/>
      <c r="H26" s="1"/>
      <c r="I26" s="12">
        <f>L23</f>
        <v>13.41</v>
      </c>
      <c r="J26" s="1"/>
      <c r="K26" s="1"/>
    </row>
    <row r="27" spans="1:12" x14ac:dyDescent="0.3">
      <c r="A27" s="1"/>
      <c r="B27" s="1" t="s">
        <v>27</v>
      </c>
      <c r="C27" s="1"/>
      <c r="D27" s="1" t="s">
        <v>28</v>
      </c>
      <c r="E27" s="25"/>
      <c r="G27" s="1"/>
      <c r="H27" s="1"/>
      <c r="I27" s="1"/>
      <c r="J27" s="1"/>
      <c r="K27" s="1"/>
    </row>
    <row r="28" spans="1:12" x14ac:dyDescent="0.3">
      <c r="A28" s="1"/>
      <c r="C28" s="1"/>
      <c r="E28" s="1"/>
      <c r="F28" s="2"/>
      <c r="G28" s="1"/>
      <c r="H28" s="1"/>
      <c r="I28" s="1"/>
      <c r="J28" s="1"/>
      <c r="K28" s="1"/>
    </row>
    <row r="29" spans="1:12" x14ac:dyDescent="0.3">
      <c r="A29" s="1"/>
      <c r="B29" s="1" t="s">
        <v>29</v>
      </c>
      <c r="C29" s="1"/>
      <c r="D29" s="1"/>
      <c r="E29" s="1"/>
      <c r="F29" s="2"/>
      <c r="G29" s="1"/>
      <c r="H29" s="1"/>
      <c r="I29" s="1"/>
      <c r="J29" s="1"/>
      <c r="K29" s="1"/>
    </row>
    <row r="30" spans="1:12" x14ac:dyDescent="0.3">
      <c r="A30" s="1"/>
      <c r="C30" s="1"/>
      <c r="D30" s="1"/>
      <c r="E30" s="1"/>
      <c r="F30" s="2"/>
      <c r="G30" s="1"/>
      <c r="H30" s="1"/>
      <c r="I30" s="1"/>
      <c r="J30" s="1"/>
      <c r="K30" s="1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I21" sqref="I21"/>
    </sheetView>
  </sheetViews>
  <sheetFormatPr baseColWidth="10" defaultRowHeight="14.4" x14ac:dyDescent="0.3"/>
  <cols>
    <col min="1" max="1" width="7.109375" customWidth="1"/>
    <col min="2" max="2" width="16" customWidth="1"/>
    <col min="3" max="3" width="3.44140625" customWidth="1"/>
    <col min="4" max="4" width="15.44140625" customWidth="1"/>
    <col min="5" max="5" width="4.33203125" customWidth="1"/>
    <col min="6" max="6" width="15.109375" customWidth="1"/>
    <col min="7" max="7" width="4.109375" customWidth="1"/>
    <col min="8" max="8" width="15.109375" customWidth="1"/>
    <col min="9" max="9" width="4.109375" customWidth="1"/>
    <col min="10" max="10" width="16.44140625" customWidth="1"/>
    <col min="11" max="11" width="5.88671875" customWidth="1"/>
  </cols>
  <sheetData>
    <row r="1" spans="1:12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3">
      <c r="A3" s="3" t="s">
        <v>1</v>
      </c>
      <c r="B3" s="3" t="s">
        <v>2</v>
      </c>
      <c r="C3" s="3" t="s">
        <v>31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0" t="s">
        <v>10</v>
      </c>
    </row>
    <row r="4" spans="1:12" ht="25.5" customHeight="1" x14ac:dyDescent="0.3">
      <c r="A4" s="5">
        <v>22</v>
      </c>
      <c r="B4" s="27" t="s">
        <v>30</v>
      </c>
      <c r="C4" s="28"/>
      <c r="D4" s="29" t="s">
        <v>30</v>
      </c>
      <c r="E4" s="7"/>
      <c r="F4" s="27" t="s">
        <v>30</v>
      </c>
      <c r="G4" s="7"/>
      <c r="H4" s="27" t="s">
        <v>30</v>
      </c>
      <c r="I4" s="7"/>
      <c r="J4" s="27" t="s">
        <v>30</v>
      </c>
      <c r="K4" s="7"/>
      <c r="L4" s="33"/>
    </row>
    <row r="5" spans="1:12" x14ac:dyDescent="0.3">
      <c r="A5" s="8"/>
      <c r="B5" s="9"/>
      <c r="C5" s="10">
        <v>1</v>
      </c>
      <c r="D5" s="10"/>
      <c r="E5" s="11">
        <v>1</v>
      </c>
      <c r="F5" s="9"/>
      <c r="G5" s="10">
        <v>1</v>
      </c>
      <c r="H5" s="9"/>
      <c r="I5" s="10">
        <v>1</v>
      </c>
      <c r="J5" s="10"/>
      <c r="K5" s="10">
        <v>1</v>
      </c>
      <c r="L5" s="32"/>
    </row>
    <row r="6" spans="1:12" x14ac:dyDescent="0.3">
      <c r="A6" s="19"/>
      <c r="B6" s="7"/>
      <c r="C6" s="7"/>
      <c r="D6" s="7"/>
      <c r="E6" s="7"/>
      <c r="F6" s="14"/>
      <c r="G6" s="7"/>
      <c r="H6" s="7"/>
      <c r="I6" s="7"/>
      <c r="J6" s="7"/>
      <c r="K6" s="7"/>
      <c r="L6" s="31"/>
    </row>
    <row r="7" spans="1:12" x14ac:dyDescent="0.3">
      <c r="A7" s="19">
        <f>SUM(A4:A6)</f>
        <v>22</v>
      </c>
      <c r="B7" s="8" t="s">
        <v>10</v>
      </c>
      <c r="C7" s="8">
        <f>SUM(C4:C6)</f>
        <v>1</v>
      </c>
      <c r="D7" s="20"/>
      <c r="E7" s="20">
        <f>SUM(E4:E6)</f>
        <v>1</v>
      </c>
      <c r="F7" s="21"/>
      <c r="G7" s="8">
        <f>SUM(G4:G6)</f>
        <v>1</v>
      </c>
      <c r="H7" s="8"/>
      <c r="I7" s="8">
        <f>SUM(I4:I6)</f>
        <v>1</v>
      </c>
      <c r="J7" s="8"/>
      <c r="K7" s="20">
        <f>SUM(K4:K6)</f>
        <v>1</v>
      </c>
      <c r="L7" s="32">
        <f>SUM(C7:K7)</f>
        <v>5</v>
      </c>
    </row>
    <row r="8" spans="1:12" x14ac:dyDescent="0.3">
      <c r="A8" s="1"/>
      <c r="B8" s="1"/>
      <c r="C8" s="1"/>
      <c r="D8" s="1"/>
      <c r="E8" s="1"/>
      <c r="F8" s="2"/>
      <c r="G8" s="1"/>
      <c r="H8" s="1"/>
      <c r="I8" s="1"/>
      <c r="J8" s="23"/>
      <c r="K8" s="1"/>
    </row>
    <row r="9" spans="1:12" x14ac:dyDescent="0.3">
      <c r="A9" s="1"/>
      <c r="B9" s="1"/>
      <c r="C9" s="1"/>
      <c r="D9" s="1"/>
      <c r="E9" s="1"/>
      <c r="F9" s="2"/>
      <c r="G9" s="1"/>
      <c r="H9" s="1" t="s">
        <v>25</v>
      </c>
      <c r="I9" s="1"/>
      <c r="J9" s="23"/>
      <c r="K9" s="24">
        <f>L7*4.33</f>
        <v>21.65</v>
      </c>
    </row>
    <row r="10" spans="1:12" x14ac:dyDescent="0.3">
      <c r="A10" s="1"/>
      <c r="B10" s="1"/>
      <c r="C10" s="1"/>
      <c r="D10" s="1"/>
      <c r="E10" s="1"/>
      <c r="F10" s="2"/>
      <c r="G10" s="1"/>
      <c r="H10" s="1"/>
      <c r="I10" s="12">
        <f>N7</f>
        <v>0</v>
      </c>
      <c r="J10" s="1"/>
      <c r="K10" s="1"/>
    </row>
    <row r="11" spans="1:12" x14ac:dyDescent="0.3">
      <c r="A11" s="1"/>
      <c r="B11" s="1" t="s">
        <v>26</v>
      </c>
      <c r="C11" s="1"/>
      <c r="D11" s="1"/>
      <c r="E11" s="25"/>
      <c r="F11" s="26" t="s">
        <v>32</v>
      </c>
      <c r="G11" s="1"/>
      <c r="H11" s="1"/>
      <c r="I11" s="1"/>
      <c r="J11" s="1"/>
      <c r="K11" s="1"/>
    </row>
    <row r="12" spans="1:12" x14ac:dyDescent="0.3">
      <c r="A12" s="1"/>
      <c r="B12" s="1" t="s">
        <v>27</v>
      </c>
      <c r="C12" s="1"/>
      <c r="D12" s="1" t="s">
        <v>28</v>
      </c>
      <c r="E12" s="1"/>
      <c r="F12" s="2"/>
      <c r="G12" s="1"/>
      <c r="H12" s="1"/>
      <c r="I12" s="1"/>
      <c r="J12" s="1"/>
      <c r="K12" s="1"/>
    </row>
    <row r="13" spans="1:12" x14ac:dyDescent="0.3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</row>
    <row r="14" spans="1:12" x14ac:dyDescent="0.3">
      <c r="A14" s="1"/>
      <c r="B14" s="1" t="s">
        <v>29</v>
      </c>
      <c r="C14" s="1"/>
      <c r="D14" s="1"/>
      <c r="E14" s="1"/>
      <c r="F14" s="2"/>
      <c r="G14" s="1"/>
      <c r="H14" s="1"/>
      <c r="I14" s="1"/>
      <c r="J14" s="1"/>
      <c r="K14" s="1"/>
    </row>
  </sheetData>
  <pageMargins left="0" right="0" top="0" bottom="0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L16"/>
    </sheetView>
  </sheetViews>
  <sheetFormatPr baseColWidth="10" defaultRowHeight="14.4" x14ac:dyDescent="0.3"/>
  <cols>
    <col min="2" max="2" width="16.109375" customWidth="1"/>
    <col min="3" max="3" width="5.109375" customWidth="1"/>
    <col min="4" max="4" width="17.109375" customWidth="1"/>
    <col min="5" max="5" width="5" customWidth="1"/>
    <col min="6" max="6" width="19.88671875" customWidth="1"/>
    <col min="7" max="7" width="3.33203125" customWidth="1"/>
    <col min="8" max="8" width="15.44140625" customWidth="1"/>
    <col min="9" max="9" width="4.44140625" customWidth="1"/>
    <col min="10" max="10" width="16.5546875" customWidth="1"/>
    <col min="11" max="11" width="5.109375" customWidth="1"/>
    <col min="12" max="12" width="4.5546875" customWidth="1"/>
  </cols>
  <sheetData>
    <row r="1" spans="1:12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3">
      <c r="A3" s="3" t="s">
        <v>1</v>
      </c>
      <c r="B3" s="3" t="s">
        <v>2</v>
      </c>
      <c r="C3" s="3" t="s">
        <v>31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0" t="s">
        <v>10</v>
      </c>
    </row>
    <row r="4" spans="1:12" x14ac:dyDescent="0.3">
      <c r="A4" s="5">
        <v>6</v>
      </c>
      <c r="B4" s="27" t="s">
        <v>30</v>
      </c>
      <c r="C4" s="28"/>
      <c r="D4" s="29" t="s">
        <v>30</v>
      </c>
      <c r="E4" s="7"/>
      <c r="F4" s="27"/>
      <c r="G4" s="7"/>
      <c r="H4" s="27"/>
      <c r="I4" s="7"/>
      <c r="J4" s="27" t="s">
        <v>30</v>
      </c>
      <c r="K4" s="7"/>
      <c r="L4" s="33"/>
    </row>
    <row r="5" spans="1:12" x14ac:dyDescent="0.3">
      <c r="A5" s="8"/>
      <c r="B5" s="9"/>
      <c r="C5" s="10">
        <v>1</v>
      </c>
      <c r="D5" s="10"/>
      <c r="E5" s="11">
        <v>1</v>
      </c>
      <c r="F5" s="9"/>
      <c r="G5" s="10"/>
      <c r="H5" s="9"/>
      <c r="I5" s="10"/>
      <c r="J5" s="10"/>
      <c r="K5" s="10">
        <v>1</v>
      </c>
      <c r="L5" s="32"/>
    </row>
    <row r="6" spans="1:12" x14ac:dyDescent="0.3">
      <c r="A6" s="19"/>
      <c r="B6" s="7"/>
      <c r="C6" s="7"/>
      <c r="D6" s="7"/>
      <c r="E6" s="7"/>
      <c r="F6" s="14"/>
      <c r="G6" s="7"/>
      <c r="H6" s="7"/>
      <c r="I6" s="7"/>
      <c r="J6" s="7"/>
      <c r="K6" s="7"/>
      <c r="L6" s="31"/>
    </row>
    <row r="7" spans="1:12" x14ac:dyDescent="0.3">
      <c r="A7" s="19">
        <f>SUM(A4:A6)</f>
        <v>6</v>
      </c>
      <c r="B7" s="8" t="s">
        <v>10</v>
      </c>
      <c r="C7" s="8">
        <v>2</v>
      </c>
      <c r="D7" s="20"/>
      <c r="E7" s="20">
        <v>2</v>
      </c>
      <c r="F7" s="21"/>
      <c r="G7" s="8">
        <f>SUM(G4:G6)</f>
        <v>0</v>
      </c>
      <c r="H7" s="8"/>
      <c r="I7" s="8">
        <f>SUM(I4:I6)</f>
        <v>0</v>
      </c>
      <c r="J7" s="8"/>
      <c r="K7" s="20">
        <v>2</v>
      </c>
      <c r="L7" s="32">
        <f>SUM(C7:K7)</f>
        <v>6</v>
      </c>
    </row>
    <row r="8" spans="1:12" x14ac:dyDescent="0.3">
      <c r="A8" s="1"/>
      <c r="B8" s="1"/>
      <c r="C8" s="1"/>
      <c r="D8" s="1"/>
      <c r="E8" s="1"/>
      <c r="F8" s="2"/>
      <c r="G8" s="1"/>
      <c r="H8" s="1"/>
      <c r="I8" s="1"/>
      <c r="J8" s="23"/>
      <c r="K8" s="1"/>
    </row>
    <row r="9" spans="1:12" x14ac:dyDescent="0.3">
      <c r="A9" s="1"/>
      <c r="B9" s="1"/>
      <c r="C9" s="1"/>
      <c r="D9" s="1"/>
      <c r="E9" s="1"/>
      <c r="F9" s="2"/>
      <c r="G9" s="1"/>
      <c r="H9" s="1" t="s">
        <v>25</v>
      </c>
      <c r="I9" s="1"/>
      <c r="J9" s="23"/>
      <c r="K9" s="24">
        <f>L7</f>
        <v>6</v>
      </c>
    </row>
    <row r="10" spans="1:12" x14ac:dyDescent="0.3">
      <c r="A10" s="1"/>
      <c r="B10" s="1"/>
      <c r="C10" s="1"/>
      <c r="D10" s="1"/>
      <c r="E10" s="1"/>
      <c r="F10" s="2"/>
      <c r="G10" s="1"/>
      <c r="H10" s="1"/>
      <c r="I10" s="12">
        <f>N7</f>
        <v>0</v>
      </c>
      <c r="J10" s="1"/>
      <c r="K10" s="1"/>
    </row>
    <row r="11" spans="1:12" x14ac:dyDescent="0.3">
      <c r="A11" s="1"/>
      <c r="B11" s="1" t="s">
        <v>26</v>
      </c>
      <c r="C11" s="1"/>
      <c r="D11" s="1"/>
      <c r="E11" s="25"/>
      <c r="F11" s="26" t="s">
        <v>32</v>
      </c>
      <c r="G11" s="1"/>
      <c r="H11" s="1"/>
      <c r="I11" s="1"/>
      <c r="J11" s="1"/>
      <c r="K11" s="1"/>
    </row>
    <row r="12" spans="1:12" x14ac:dyDescent="0.3">
      <c r="A12" s="1"/>
      <c r="B12" s="1" t="s">
        <v>27</v>
      </c>
      <c r="C12" s="1"/>
      <c r="D12" s="1" t="s">
        <v>28</v>
      </c>
      <c r="E12" s="1"/>
      <c r="F12" s="2"/>
      <c r="G12" s="1"/>
      <c r="H12" s="1"/>
      <c r="I12" s="1"/>
      <c r="J12" s="1"/>
      <c r="K12" s="1"/>
    </row>
    <row r="13" spans="1:12" x14ac:dyDescent="0.3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</row>
    <row r="14" spans="1:12" x14ac:dyDescent="0.3">
      <c r="A14" s="1"/>
      <c r="B14" s="1" t="s">
        <v>29</v>
      </c>
      <c r="C14" s="1"/>
      <c r="D14" s="1"/>
      <c r="E14" s="1"/>
      <c r="F14" s="2" t="s">
        <v>33</v>
      </c>
      <c r="G14" s="1"/>
      <c r="H14" s="1"/>
      <c r="I14" s="1"/>
      <c r="J14" s="1"/>
      <c r="K14" s="1"/>
    </row>
  </sheetData>
  <pageMargins left="0" right="0" top="0" bottom="0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4" workbookViewId="0">
      <selection activeCell="H34" sqref="H34"/>
    </sheetView>
  </sheetViews>
  <sheetFormatPr baseColWidth="10" defaultColWidth="9.109375" defaultRowHeight="14.4" x14ac:dyDescent="0.3"/>
  <cols>
    <col min="6" max="6" width="12.5546875" customWidth="1"/>
  </cols>
  <sheetData>
    <row r="1" spans="1:15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36.6" x14ac:dyDescent="0.3">
      <c r="A4" s="5">
        <v>4.34</v>
      </c>
      <c r="B4" s="6" t="s">
        <v>11</v>
      </c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5" x14ac:dyDescent="0.3">
      <c r="A5" s="8"/>
      <c r="B5" s="9" t="s">
        <v>12</v>
      </c>
      <c r="C5" s="10">
        <v>0.67</v>
      </c>
      <c r="D5" s="10"/>
      <c r="E5" s="11"/>
      <c r="F5" s="9"/>
      <c r="G5" s="10"/>
      <c r="H5" s="9" t="s">
        <v>13</v>
      </c>
      <c r="I5" s="10">
        <v>0.33</v>
      </c>
      <c r="J5" s="10"/>
      <c r="K5" s="10"/>
      <c r="L5" s="10"/>
      <c r="M5" s="10"/>
      <c r="N5" s="10">
        <f>C5+E5+G5+I5+K5+M5</f>
        <v>1</v>
      </c>
      <c r="O5" s="12">
        <f>N5*4.33</f>
        <v>4.33</v>
      </c>
    </row>
    <row r="6" spans="1:15" ht="36.6" x14ac:dyDescent="0.3">
      <c r="A6" s="5">
        <v>4.34</v>
      </c>
      <c r="B6" s="6" t="s">
        <v>14</v>
      </c>
      <c r="C6" s="7"/>
      <c r="D6" s="13"/>
      <c r="E6" s="7"/>
      <c r="F6" s="6"/>
      <c r="G6" s="7"/>
      <c r="H6" s="6" t="s">
        <v>14</v>
      </c>
      <c r="I6" s="7"/>
      <c r="J6" s="6"/>
      <c r="K6" s="7"/>
      <c r="L6" s="7"/>
      <c r="M6" s="7"/>
      <c r="N6" s="7">
        <f>C6+E6+G6+I6+K6</f>
        <v>0</v>
      </c>
      <c r="O6" s="12">
        <f t="shared" ref="O6:O25" si="0">N6*4.33</f>
        <v>0</v>
      </c>
    </row>
    <row r="7" spans="1:15" x14ac:dyDescent="0.3">
      <c r="A7" s="8"/>
      <c r="B7" s="9" t="s">
        <v>12</v>
      </c>
      <c r="C7" s="10">
        <v>0.67</v>
      </c>
      <c r="D7" s="10"/>
      <c r="E7" s="11"/>
      <c r="F7" s="9"/>
      <c r="G7" s="10"/>
      <c r="H7" s="9" t="s">
        <v>13</v>
      </c>
      <c r="I7" s="10">
        <v>0.33</v>
      </c>
      <c r="J7" s="10"/>
      <c r="K7" s="10"/>
      <c r="L7" s="10"/>
      <c r="M7" s="10"/>
      <c r="N7" s="10">
        <f>C7+E7+G7+I7+K7+M7</f>
        <v>1</v>
      </c>
      <c r="O7" s="12">
        <f t="shared" si="0"/>
        <v>4.33</v>
      </c>
    </row>
    <row r="8" spans="1:15" ht="36.6" x14ac:dyDescent="0.3">
      <c r="A8" s="5">
        <v>4.34</v>
      </c>
      <c r="B8" s="6" t="s">
        <v>15</v>
      </c>
      <c r="C8" s="7"/>
      <c r="D8" s="7"/>
      <c r="E8" s="14"/>
      <c r="F8" s="14"/>
      <c r="G8" s="14"/>
      <c r="H8" s="6" t="s">
        <v>15</v>
      </c>
      <c r="I8" s="7"/>
      <c r="J8" s="7"/>
      <c r="K8" s="14"/>
      <c r="L8" s="7"/>
      <c r="M8" s="14"/>
      <c r="N8" s="7">
        <f>C8+E8+G8+I8+K8+M8</f>
        <v>0</v>
      </c>
      <c r="O8" s="12">
        <f t="shared" si="0"/>
        <v>0</v>
      </c>
    </row>
    <row r="9" spans="1:15" x14ac:dyDescent="0.3">
      <c r="A9" s="8"/>
      <c r="B9" s="9" t="s">
        <v>12</v>
      </c>
      <c r="C9" s="10">
        <v>0.67</v>
      </c>
      <c r="D9" s="9"/>
      <c r="E9" s="9"/>
      <c r="F9" s="9"/>
      <c r="G9" s="9"/>
      <c r="H9" s="9" t="s">
        <v>13</v>
      </c>
      <c r="I9" s="10">
        <v>0.33</v>
      </c>
      <c r="J9" s="9"/>
      <c r="K9" s="9"/>
      <c r="L9" s="9"/>
      <c r="M9" s="9"/>
      <c r="N9" s="10">
        <f>C9+E9+G9+I9+K9+M9</f>
        <v>1</v>
      </c>
      <c r="O9" s="12">
        <f t="shared" si="0"/>
        <v>4.33</v>
      </c>
    </row>
    <row r="10" spans="1:15" ht="36.6" x14ac:dyDescent="0.3">
      <c r="A10" s="5">
        <v>4.33</v>
      </c>
      <c r="B10" s="6" t="s">
        <v>16</v>
      </c>
      <c r="C10" s="7"/>
      <c r="D10" s="13"/>
      <c r="E10" s="7"/>
      <c r="F10" s="6"/>
      <c r="G10" s="7"/>
      <c r="H10" s="6" t="s">
        <v>16</v>
      </c>
      <c r="I10" s="7"/>
      <c r="J10" s="13"/>
      <c r="K10" s="7"/>
      <c r="L10" s="13"/>
      <c r="M10" s="7"/>
      <c r="N10" s="7"/>
      <c r="O10" s="12">
        <f t="shared" si="0"/>
        <v>0</v>
      </c>
    </row>
    <row r="11" spans="1:15" x14ac:dyDescent="0.3">
      <c r="A11" s="8"/>
      <c r="B11" s="9" t="s">
        <v>13</v>
      </c>
      <c r="C11" s="10">
        <v>0.33</v>
      </c>
      <c r="D11" s="10"/>
      <c r="E11" s="11"/>
      <c r="F11" s="9"/>
      <c r="G11" s="10"/>
      <c r="H11" s="9" t="s">
        <v>17</v>
      </c>
      <c r="I11" s="10">
        <v>0.67</v>
      </c>
      <c r="J11" s="10"/>
      <c r="K11" s="11"/>
      <c r="L11" s="10"/>
      <c r="M11" s="10"/>
      <c r="N11" s="10">
        <f>C11+E11+G11+I11+K11+M11</f>
        <v>1</v>
      </c>
      <c r="O11" s="12">
        <f t="shared" si="0"/>
        <v>4.33</v>
      </c>
    </row>
    <row r="12" spans="1:15" ht="36.6" x14ac:dyDescent="0.3">
      <c r="A12" s="5">
        <v>4.33</v>
      </c>
      <c r="B12" s="6" t="s">
        <v>18</v>
      </c>
      <c r="C12" s="7"/>
      <c r="D12" s="13"/>
      <c r="E12" s="7"/>
      <c r="F12" s="6"/>
      <c r="G12" s="7"/>
      <c r="H12" s="6" t="s">
        <v>18</v>
      </c>
      <c r="I12" s="7"/>
      <c r="J12" s="13"/>
      <c r="K12" s="7"/>
      <c r="L12" s="13"/>
      <c r="M12" s="7"/>
      <c r="N12" s="7"/>
      <c r="O12" s="12">
        <f t="shared" si="0"/>
        <v>0</v>
      </c>
    </row>
    <row r="13" spans="1:15" x14ac:dyDescent="0.3">
      <c r="A13" s="8"/>
      <c r="B13" s="9" t="s">
        <v>13</v>
      </c>
      <c r="C13" s="10">
        <v>0.33</v>
      </c>
      <c r="D13" s="10"/>
      <c r="E13" s="11"/>
      <c r="F13" s="9"/>
      <c r="G13" s="10"/>
      <c r="H13" s="9" t="s">
        <v>12</v>
      </c>
      <c r="I13" s="10">
        <v>0.67</v>
      </c>
      <c r="J13" s="10"/>
      <c r="K13" s="11"/>
      <c r="L13" s="10"/>
      <c r="M13" s="10"/>
      <c r="N13" s="10">
        <f>C13+E13+G13+I13+K13+M13</f>
        <v>1</v>
      </c>
      <c r="O13" s="12">
        <f t="shared" si="0"/>
        <v>4.33</v>
      </c>
    </row>
    <row r="14" spans="1:15" ht="36.6" x14ac:dyDescent="0.3">
      <c r="A14" s="5">
        <v>4.33</v>
      </c>
      <c r="B14" s="6"/>
      <c r="C14" s="7"/>
      <c r="D14" s="6" t="s">
        <v>19</v>
      </c>
      <c r="E14" s="7"/>
      <c r="F14" s="6"/>
      <c r="G14" s="7"/>
      <c r="H14" s="6"/>
      <c r="I14" s="14"/>
      <c r="J14" s="6" t="s">
        <v>19</v>
      </c>
      <c r="K14" s="7"/>
      <c r="L14" s="13"/>
      <c r="M14" s="7"/>
      <c r="N14" s="7"/>
      <c r="O14" s="12">
        <f>N14*4.33</f>
        <v>0</v>
      </c>
    </row>
    <row r="15" spans="1:15" x14ac:dyDescent="0.3">
      <c r="A15" s="8"/>
      <c r="B15" s="10"/>
      <c r="C15" s="10"/>
      <c r="D15" s="9" t="s">
        <v>12</v>
      </c>
      <c r="E15" s="10">
        <v>0.67</v>
      </c>
      <c r="F15" s="9"/>
      <c r="G15" s="10"/>
      <c r="H15" s="10"/>
      <c r="I15" s="10"/>
      <c r="J15" s="9" t="s">
        <v>13</v>
      </c>
      <c r="K15" s="10">
        <v>0.33</v>
      </c>
      <c r="L15" s="10"/>
      <c r="M15" s="10"/>
      <c r="N15" s="10">
        <f>C15+E15+G15+I15+K15+M15</f>
        <v>1</v>
      </c>
      <c r="O15" s="12">
        <f>N15*4.33</f>
        <v>4.33</v>
      </c>
    </row>
    <row r="16" spans="1:15" ht="36.6" x14ac:dyDescent="0.3">
      <c r="A16" s="5">
        <v>4.33</v>
      </c>
      <c r="B16" s="6"/>
      <c r="C16" s="7"/>
      <c r="D16" s="6" t="s">
        <v>20</v>
      </c>
      <c r="E16" s="7"/>
      <c r="F16" s="6"/>
      <c r="G16" s="7"/>
      <c r="H16" s="6"/>
      <c r="I16" s="14"/>
      <c r="J16" s="6" t="s">
        <v>20</v>
      </c>
      <c r="K16" s="7"/>
      <c r="L16" s="13"/>
      <c r="M16" s="7"/>
      <c r="N16" s="7"/>
      <c r="O16" s="12">
        <f t="shared" ref="O16:O21" si="1">N16*4.33</f>
        <v>0</v>
      </c>
    </row>
    <row r="17" spans="1:15" x14ac:dyDescent="0.3">
      <c r="A17" s="8"/>
      <c r="B17" s="10"/>
      <c r="C17" s="10"/>
      <c r="D17" s="9" t="s">
        <v>12</v>
      </c>
      <c r="E17" s="10">
        <v>0.67</v>
      </c>
      <c r="F17" s="9"/>
      <c r="G17" s="10"/>
      <c r="H17" s="10"/>
      <c r="I17" s="10"/>
      <c r="J17" s="9" t="s">
        <v>13</v>
      </c>
      <c r="K17" s="11">
        <v>0.33</v>
      </c>
      <c r="L17" s="10"/>
      <c r="M17" s="10"/>
      <c r="N17" s="10">
        <f>C17+E17+G17+I17+K17+M17</f>
        <v>1</v>
      </c>
      <c r="O17" s="12">
        <f t="shared" si="1"/>
        <v>4.33</v>
      </c>
    </row>
    <row r="18" spans="1:15" ht="36.6" x14ac:dyDescent="0.3">
      <c r="A18" s="5">
        <v>4.33</v>
      </c>
      <c r="B18" s="6"/>
      <c r="C18" s="7"/>
      <c r="D18" s="6" t="s">
        <v>21</v>
      </c>
      <c r="E18" s="7"/>
      <c r="F18" s="6"/>
      <c r="G18" s="7"/>
      <c r="H18" s="6"/>
      <c r="I18" s="14"/>
      <c r="J18" s="6" t="s">
        <v>21</v>
      </c>
      <c r="K18" s="7"/>
      <c r="L18" s="13"/>
      <c r="M18" s="7"/>
      <c r="N18" s="7"/>
      <c r="O18" s="12">
        <f t="shared" si="1"/>
        <v>0</v>
      </c>
    </row>
    <row r="19" spans="1:15" x14ac:dyDescent="0.3">
      <c r="A19" s="8"/>
      <c r="B19" s="10"/>
      <c r="C19" s="10"/>
      <c r="D19" s="9" t="s">
        <v>13</v>
      </c>
      <c r="E19" s="10">
        <v>0.33</v>
      </c>
      <c r="F19" s="9"/>
      <c r="G19" s="10"/>
      <c r="H19" s="10"/>
      <c r="I19" s="10"/>
      <c r="J19" s="9" t="s">
        <v>17</v>
      </c>
      <c r="K19" s="10">
        <v>0.67</v>
      </c>
      <c r="L19" s="10"/>
      <c r="M19" s="10"/>
      <c r="N19" s="10">
        <f>C19+E19+G19+I19+K19+M19</f>
        <v>1</v>
      </c>
      <c r="O19" s="12">
        <f t="shared" si="1"/>
        <v>4.33</v>
      </c>
    </row>
    <row r="20" spans="1:15" ht="36.6" x14ac:dyDescent="0.3">
      <c r="A20" s="5">
        <v>4.33</v>
      </c>
      <c r="B20" s="6"/>
      <c r="C20" s="7"/>
      <c r="D20" s="6" t="s">
        <v>22</v>
      </c>
      <c r="E20" s="7"/>
      <c r="F20" s="6"/>
      <c r="G20" s="7"/>
      <c r="H20" s="6"/>
      <c r="I20" s="14"/>
      <c r="J20" s="6" t="s">
        <v>22</v>
      </c>
      <c r="K20" s="7"/>
      <c r="L20" s="13"/>
      <c r="M20" s="7"/>
      <c r="N20" s="7"/>
      <c r="O20" s="12">
        <f t="shared" si="1"/>
        <v>0</v>
      </c>
    </row>
    <row r="21" spans="1:15" x14ac:dyDescent="0.3">
      <c r="A21" s="8"/>
      <c r="B21" s="10"/>
      <c r="C21" s="10"/>
      <c r="D21" s="9" t="s">
        <v>13</v>
      </c>
      <c r="E21" s="10">
        <v>0.33</v>
      </c>
      <c r="F21" s="9"/>
      <c r="G21" s="10"/>
      <c r="H21" s="10"/>
      <c r="I21" s="10"/>
      <c r="J21" s="9" t="s">
        <v>12</v>
      </c>
      <c r="K21" s="10">
        <v>0.67</v>
      </c>
      <c r="L21" s="10"/>
      <c r="M21" s="10"/>
      <c r="N21" s="10">
        <f>C21+E21+G21+I21+K21+M21</f>
        <v>1</v>
      </c>
      <c r="O21" s="12">
        <f t="shared" si="1"/>
        <v>4.33</v>
      </c>
    </row>
    <row r="22" spans="1:15" x14ac:dyDescent="0.3">
      <c r="A22" s="15"/>
      <c r="B22" s="13" t="s">
        <v>23</v>
      </c>
      <c r="C22" s="16"/>
      <c r="D22" s="13"/>
      <c r="E22" s="16"/>
      <c r="F22" s="6"/>
      <c r="G22" s="16"/>
      <c r="H22" s="6"/>
      <c r="I22" s="17"/>
      <c r="J22" s="13"/>
      <c r="K22" s="16"/>
      <c r="L22" s="13"/>
      <c r="M22" s="16"/>
      <c r="N22" s="16"/>
      <c r="O22" s="12"/>
    </row>
    <row r="23" spans="1:15" x14ac:dyDescent="0.3">
      <c r="A23" s="8">
        <v>5</v>
      </c>
      <c r="B23" s="10" t="s">
        <v>24</v>
      </c>
      <c r="C23" s="10">
        <v>1.1499999999999999</v>
      </c>
      <c r="D23" s="10"/>
      <c r="E23" s="11"/>
      <c r="F23" s="9"/>
      <c r="G23" s="10"/>
      <c r="H23" s="10"/>
      <c r="I23" s="10"/>
      <c r="J23" s="10"/>
      <c r="K23" s="11"/>
      <c r="L23" s="10"/>
      <c r="M23" s="10"/>
      <c r="N23" s="10">
        <f>C23+E23+G23+I23+K23+M23</f>
        <v>1.1499999999999999</v>
      </c>
      <c r="O23" s="12">
        <f>N23*4.33</f>
        <v>4.9794999999999998</v>
      </c>
    </row>
    <row r="24" spans="1:15" x14ac:dyDescent="0.3">
      <c r="A24" s="8"/>
      <c r="B24" s="18"/>
      <c r="C24" s="10"/>
      <c r="D24" s="9"/>
      <c r="E24" s="9"/>
      <c r="F24" s="18"/>
      <c r="G24" s="10"/>
      <c r="H24" s="18"/>
      <c r="I24" s="10"/>
      <c r="J24" s="18"/>
      <c r="K24" s="10"/>
      <c r="L24" s="9"/>
      <c r="M24" s="10"/>
      <c r="N24" s="10">
        <f>C24+E24+G24+I24+K24+M24</f>
        <v>0</v>
      </c>
      <c r="O24" s="12">
        <f t="shared" si="0"/>
        <v>0</v>
      </c>
    </row>
    <row r="25" spans="1:15" x14ac:dyDescent="0.3">
      <c r="A25" s="19"/>
      <c r="B25" s="7"/>
      <c r="C25" s="7"/>
      <c r="D25" s="7"/>
      <c r="E25" s="7"/>
      <c r="F25" s="14"/>
      <c r="G25" s="7"/>
      <c r="H25" s="7"/>
      <c r="I25" s="7"/>
      <c r="J25" s="7"/>
      <c r="K25" s="7"/>
      <c r="L25" s="16"/>
      <c r="M25" s="16"/>
      <c r="N25" s="7">
        <f>C25+E25+G25+I25+K25+M25</f>
        <v>0</v>
      </c>
      <c r="O25" s="12">
        <f t="shared" si="0"/>
        <v>0</v>
      </c>
    </row>
    <row r="26" spans="1:15" x14ac:dyDescent="0.3">
      <c r="A26" s="19">
        <f>SUM(A4:A25)</f>
        <v>43.999999999999993</v>
      </c>
      <c r="B26" s="8" t="s">
        <v>10</v>
      </c>
      <c r="C26" s="8">
        <f>SUM(C5:C25)</f>
        <v>3.8200000000000003</v>
      </c>
      <c r="D26" s="20"/>
      <c r="E26" s="20">
        <f>SUM(E4:E25)</f>
        <v>2</v>
      </c>
      <c r="F26" s="21"/>
      <c r="G26" s="8">
        <f>SUM(G4:G25)</f>
        <v>0</v>
      </c>
      <c r="H26" s="8"/>
      <c r="I26" s="8">
        <f>SUM(I4:I25)</f>
        <v>2.33</v>
      </c>
      <c r="J26" s="8"/>
      <c r="K26" s="20">
        <f>SUM(K4:K25)</f>
        <v>2</v>
      </c>
      <c r="L26" s="20"/>
      <c r="M26" s="20">
        <f>SUM(M4:M25)</f>
        <v>0</v>
      </c>
      <c r="N26" s="22">
        <f>SUM(N4:N25)</f>
        <v>10.15</v>
      </c>
    </row>
    <row r="27" spans="1:15" x14ac:dyDescent="0.3">
      <c r="A27" s="1"/>
      <c r="B27" s="1"/>
      <c r="C27" s="1"/>
      <c r="D27" s="1"/>
      <c r="E27" s="1"/>
      <c r="F27" s="2"/>
      <c r="G27" s="1"/>
      <c r="H27" s="1"/>
      <c r="I27" s="1"/>
      <c r="J27" s="23"/>
      <c r="K27" s="1"/>
      <c r="L27" s="1"/>
      <c r="M27" s="1"/>
      <c r="N27" s="1"/>
    </row>
    <row r="28" spans="1:15" x14ac:dyDescent="0.3">
      <c r="A28" s="1"/>
      <c r="B28" s="1"/>
      <c r="C28" s="1"/>
      <c r="D28" s="1"/>
      <c r="E28" s="1"/>
      <c r="F28" s="2"/>
      <c r="G28" s="1"/>
      <c r="H28" s="1" t="s">
        <v>25</v>
      </c>
      <c r="I28" s="1"/>
      <c r="J28" s="23"/>
      <c r="K28" s="24">
        <f>N26*4.33</f>
        <v>43.9495</v>
      </c>
      <c r="L28" s="24"/>
      <c r="M28" s="24"/>
      <c r="N28" s="1"/>
    </row>
    <row r="29" spans="1:15" x14ac:dyDescent="0.3">
      <c r="A29" s="1"/>
      <c r="B29" s="1"/>
      <c r="C29" s="1"/>
      <c r="D29" s="1"/>
      <c r="E29" s="1"/>
      <c r="F29" s="2"/>
      <c r="G29" s="1"/>
      <c r="H29" s="1"/>
      <c r="I29" s="12">
        <f>N26</f>
        <v>10.15</v>
      </c>
      <c r="J29" s="1"/>
      <c r="K29" s="1"/>
      <c r="L29" s="1"/>
      <c r="M29" s="1"/>
      <c r="N29" s="1"/>
    </row>
    <row r="30" spans="1:15" x14ac:dyDescent="0.3">
      <c r="A30" s="1"/>
      <c r="B30" s="1" t="s">
        <v>26</v>
      </c>
      <c r="C30" s="1"/>
      <c r="D30" s="1"/>
      <c r="E30" s="25"/>
      <c r="F30" s="26">
        <v>42688</v>
      </c>
      <c r="G30" s="1"/>
      <c r="H30" s="1"/>
      <c r="I30" s="1"/>
      <c r="J30" s="1"/>
      <c r="K30" s="1"/>
      <c r="L30" s="1"/>
      <c r="M30" s="1"/>
      <c r="N30" s="1"/>
    </row>
    <row r="31" spans="1:15" x14ac:dyDescent="0.3">
      <c r="A31" s="1"/>
      <c r="B31" s="1" t="s">
        <v>27</v>
      </c>
      <c r="C31" s="1"/>
      <c r="D31" s="1" t="s">
        <v>28</v>
      </c>
      <c r="E31" s="1"/>
      <c r="F31" s="2"/>
      <c r="G31" s="1"/>
      <c r="H31" s="1"/>
      <c r="I31" s="1"/>
      <c r="J31" s="1"/>
      <c r="K31" s="1"/>
      <c r="L31" s="1"/>
      <c r="M31" s="1"/>
      <c r="N31" s="1"/>
    </row>
    <row r="32" spans="1:15" x14ac:dyDescent="0.3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 t="s">
        <v>29</v>
      </c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SU PLANNING 01,02,17</vt:lpstr>
      <vt:lpstr>FRATERPREVENCION 01,06,17</vt:lpstr>
      <vt:lpstr>FRATERP. 01,07,2017</vt:lpstr>
      <vt:lpstr>SU PLANNING 14,11,16</vt:lpstr>
      <vt:lpstr>'SU PLANNING 01,02,17'!Área_de_impresión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2022-08-26T20:07:04Z</dcterms:modified>
</cp:coreProperties>
</file>