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a.garcia002\AppData\Local\Temp\105\GesDoc\"/>
    </mc:Choice>
  </mc:AlternateContent>
  <bookViews>
    <workbookView xWindow="0" yWindow="0" windowWidth="28800" windowHeight="9930" activeTab="1"/>
  </bookViews>
  <sheets>
    <sheet name="SU PLANNING 26,05,2023" sheetId="3" r:id="rId1"/>
    <sheet name="SU PLANNING 24,05,2023" sheetId="2" r:id="rId2"/>
    <sheet name="SU PLANNING 23,05,23" sheetId="1" r:id="rId3"/>
  </sheets>
  <definedNames>
    <definedName name="_xlnm.Print_Area" localSheetId="2">'SU PLANNING 23,05,23'!$A$1:$N$8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C7" i="3"/>
  <c r="N5" i="3"/>
  <c r="M5" i="3"/>
  <c r="K5" i="3"/>
  <c r="I5" i="3"/>
  <c r="E5" i="3"/>
  <c r="C5" i="3"/>
  <c r="A5" i="3"/>
  <c r="I28" i="2"/>
  <c r="N25" i="2"/>
  <c r="K25" i="2"/>
  <c r="I25" i="2"/>
  <c r="G25" i="2"/>
  <c r="E25" i="2"/>
  <c r="C25" i="2"/>
  <c r="A25" i="2"/>
  <c r="N24" i="2"/>
  <c r="N22" i="2"/>
  <c r="N20" i="2"/>
  <c r="N18" i="2"/>
  <c r="N16" i="2"/>
  <c r="N14" i="2"/>
  <c r="N12" i="2"/>
  <c r="N10" i="2"/>
  <c r="N8" i="2"/>
  <c r="N6" i="2"/>
  <c r="C28" i="2" l="1"/>
  <c r="K27" i="2"/>
  <c r="M25" i="2"/>
  <c r="C7" i="1" l="1"/>
  <c r="M5" i="1"/>
  <c r="K5" i="1"/>
  <c r="I5" i="1"/>
  <c r="C5" i="1"/>
  <c r="A5" i="1"/>
  <c r="N5" i="1"/>
  <c r="J7" i="1" s="1"/>
</calcChain>
</file>

<file path=xl/sharedStrings.xml><?xml version="1.0" encoding="utf-8"?>
<sst xmlns="http://schemas.openxmlformats.org/spreadsheetml/2006/main" count="132" uniqueCount="33">
  <si>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</si>
  <si>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</si>
  <si>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</si>
  <si>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</si>
  <si>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</si>
  <si>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</si>
  <si>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</si>
  <si>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</si>
  <si>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</si>
  <si>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</si>
  <si>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Planning de trabajo entregado a la Trabajadora el </t>
  </si>
  <si>
    <t>TOTAL MES: (HORAS SEMANALES X4,33 SEMANAS</t>
  </si>
  <si>
    <t xml:space="preserve">Recibe la Trabajadora </t>
  </si>
  <si>
    <t>AMAL ABOU EL FATH</t>
  </si>
  <si>
    <t>INMOBILIARIA MERAKI</t>
  </si>
  <si>
    <t>Cubre a MªVictoria Albort</t>
  </si>
  <si>
    <t>LA RONDA P. V</t>
  </si>
  <si>
    <t>PORTAL</t>
  </si>
  <si>
    <t>COMPLETO</t>
  </si>
  <si>
    <t>VALLE ALCORA I</t>
  </si>
  <si>
    <t>VALLE ALCORA II</t>
  </si>
  <si>
    <t>TORRELINA</t>
  </si>
  <si>
    <t>VILLA REAL</t>
  </si>
  <si>
    <t>GRAN AVENIDA</t>
  </si>
  <si>
    <t>PORTAL+1º</t>
  </si>
  <si>
    <t>MALLORCA B. II</t>
  </si>
  <si>
    <t>MALLORCA B VI</t>
  </si>
  <si>
    <t>MALLORCA B. IV</t>
  </si>
  <si>
    <t>MALLORCA B. VIII</t>
  </si>
  <si>
    <t xml:space="preserve">Cubre baja Rosa Ramirez </t>
  </si>
  <si>
    <t>Deja de cubrir a Rosa Ramirez</t>
  </si>
  <si>
    <t>Cubre Cristina Cesar?????¿¿¿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</si>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</sst>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Fill="1" applyBorder="1"/>
    <xf numFmtId="2" fontId="4" fillId="0" borderId="0" xfId="0" applyNumberFormat="1" applyFont="1"/>
    <xf numFmtId="14" fontId="1" fillId="0" borderId="0" xfId="0" applyNumberFormat="1" applyFont="1" applyAlignment="1">
      <alignment wrapText="1"/>
    </xf>
    <xf numFmtId="2" fontId="1" fillId="0" borderId="0" xfId="0" applyNumberFormat="1" applyFont="1"/>
    <xf numFmtId="2" fontId="2" fillId="0" borderId="4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/>
    <xf numFmtId="0" fontId="2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/>
    <xf numFmtId="0" fontId="2" fillId="0" borderId="5" xfId="0" applyFont="1" applyBorder="1" applyAlignment="1"/>
    <xf numFmtId="0" fontId="0" fillId="0" borderId="2" xfId="0" applyBorder="1" applyAlignment="1"/>
    <xf numFmtId="0" fontId="2" fillId="0" borderId="7" xfId="0" applyFont="1" applyBorder="1" applyAlignment="1">
      <alignment horizontal="center"/>
    </xf>
    <xf numFmtId="0" fontId="0" fillId="0" borderId="4" xfId="0" applyBorder="1" applyAlignment="1"/>
    <xf numFmtId="0" fontId="5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0" fontId="2" fillId="0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2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/>
    <xf numFmtId="0" fontId="0" fillId="3" borderId="0" xfId="0" applyFill="1"/>
    <xf numFmtId="0" fontId="0" fillId="0" borderId="2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361950</xdr:colOff>
      <xdr:row>4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885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4</xdr:row>
      <xdr:rowOff>161926</xdr:rowOff>
    </xdr:from>
    <xdr:to>
      <xdr:col>0</xdr:col>
      <xdr:colOff>428625</xdr:colOff>
      <xdr:row>6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1047751"/>
          <a:ext cx="409575" cy="3810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5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811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419100</xdr:colOff>
      <xdr:row>4</xdr:row>
      <xdr:rowOff>0</xdr:rowOff>
    </xdr:from>
    <xdr:ext cx="1004570" cy="3556"/>
    <xdr:pic>
      <xdr:nvPicPr>
        <xdr:cNvPr id="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4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4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361950</xdr:colOff>
      <xdr:row>24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885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24</xdr:row>
      <xdr:rowOff>161926</xdr:rowOff>
    </xdr:from>
    <xdr:to>
      <xdr:col>0</xdr:col>
      <xdr:colOff>428625</xdr:colOff>
      <xdr:row>27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5353051"/>
          <a:ext cx="409575" cy="5715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811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419100</xdr:colOff>
      <xdr:row>24</xdr:row>
      <xdr:rowOff>0</xdr:rowOff>
    </xdr:from>
    <xdr:ext cx="1004570" cy="3556"/>
    <xdr:pic>
      <xdr:nvPicPr>
        <xdr:cNvPr id="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1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1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1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1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1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1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24</xdr:row>
      <xdr:rowOff>0</xdr:rowOff>
    </xdr:from>
    <xdr:ext cx="1004570" cy="3556"/>
    <xdr:pic>
      <xdr:nvPicPr>
        <xdr:cNvPr id="2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24</xdr:row>
      <xdr:rowOff>0</xdr:rowOff>
    </xdr:from>
    <xdr:ext cx="1004570" cy="3556"/>
    <xdr:pic>
      <xdr:nvPicPr>
        <xdr:cNvPr id="2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2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2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3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3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3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3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4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24</xdr:row>
      <xdr:rowOff>0</xdr:rowOff>
    </xdr:from>
    <xdr:ext cx="1004570" cy="3556"/>
    <xdr:pic>
      <xdr:nvPicPr>
        <xdr:cNvPr id="4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24</xdr:row>
      <xdr:rowOff>0</xdr:rowOff>
    </xdr:from>
    <xdr:ext cx="1004570" cy="3556"/>
    <xdr:pic>
      <xdr:nvPicPr>
        <xdr:cNvPr id="4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24</xdr:row>
      <xdr:rowOff>0</xdr:rowOff>
    </xdr:from>
    <xdr:ext cx="1004570" cy="3556"/>
    <xdr:pic>
      <xdr:nvPicPr>
        <xdr:cNvPr id="4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24</xdr:row>
      <xdr:rowOff>0</xdr:rowOff>
    </xdr:from>
    <xdr:ext cx="1004570" cy="3556"/>
    <xdr:pic>
      <xdr:nvPicPr>
        <xdr:cNvPr id="4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4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24</xdr:row>
      <xdr:rowOff>0</xdr:rowOff>
    </xdr:from>
    <xdr:ext cx="1004570" cy="3556"/>
    <xdr:pic>
      <xdr:nvPicPr>
        <xdr:cNvPr id="5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419100</xdr:colOff>
      <xdr:row>24</xdr:row>
      <xdr:rowOff>0</xdr:rowOff>
    </xdr:from>
    <xdr:ext cx="1004570" cy="3556"/>
    <xdr:pic>
      <xdr:nvPicPr>
        <xdr:cNvPr id="5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419100</xdr:colOff>
      <xdr:row>24</xdr:row>
      <xdr:rowOff>0</xdr:rowOff>
    </xdr:from>
    <xdr:ext cx="1004570" cy="3556"/>
    <xdr:pic>
      <xdr:nvPicPr>
        <xdr:cNvPr id="5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419100</xdr:colOff>
      <xdr:row>24</xdr:row>
      <xdr:rowOff>0</xdr:rowOff>
    </xdr:from>
    <xdr:ext cx="1004570" cy="3556"/>
    <xdr:pic>
      <xdr:nvPicPr>
        <xdr:cNvPr id="5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419100</xdr:colOff>
      <xdr:row>24</xdr:row>
      <xdr:rowOff>0</xdr:rowOff>
    </xdr:from>
    <xdr:ext cx="1004570" cy="3556"/>
    <xdr:pic>
      <xdr:nvPicPr>
        <xdr:cNvPr id="5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419100</xdr:colOff>
      <xdr:row>24</xdr:row>
      <xdr:rowOff>0</xdr:rowOff>
    </xdr:from>
    <xdr:ext cx="1004570" cy="3556"/>
    <xdr:pic>
      <xdr:nvPicPr>
        <xdr:cNvPr id="5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5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27</xdr:row>
      <xdr:rowOff>0</xdr:rowOff>
    </xdr:from>
    <xdr:ext cx="1004570" cy="3556"/>
    <xdr:pic>
      <xdr:nvPicPr>
        <xdr:cNvPr id="6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191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361950</xdr:colOff>
      <xdr:row>4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3620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</xdr:colOff>
      <xdr:row>4</xdr:row>
      <xdr:rowOff>161926</xdr:rowOff>
    </xdr:from>
    <xdr:to>
      <xdr:col>0</xdr:col>
      <xdr:colOff>428625</xdr:colOff>
      <xdr:row>6</xdr:row>
      <xdr:rowOff>161926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" y="1200151"/>
          <a:ext cx="409575" cy="3810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5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8204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419100</xdr:colOff>
      <xdr:row>4</xdr:row>
      <xdr:rowOff>0</xdr:rowOff>
    </xdr:from>
    <xdr:ext cx="1004570" cy="3556"/>
    <xdr:pic>
      <xdr:nvPicPr>
        <xdr:cNvPr id="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1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1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1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1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2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419100</xdr:colOff>
      <xdr:row>4</xdr:row>
      <xdr:rowOff>0</xdr:rowOff>
    </xdr:from>
    <xdr:ext cx="1004570" cy="3556"/>
    <xdr:pic>
      <xdr:nvPicPr>
        <xdr:cNvPr id="2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2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2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3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3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3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3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4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419100</xdr:colOff>
      <xdr:row>4</xdr:row>
      <xdr:rowOff>0</xdr:rowOff>
    </xdr:from>
    <xdr:ext cx="1004570" cy="3556"/>
    <xdr:pic>
      <xdr:nvPicPr>
        <xdr:cNvPr id="4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419100</xdr:colOff>
      <xdr:row>4</xdr:row>
      <xdr:rowOff>0</xdr:rowOff>
    </xdr:from>
    <xdr:ext cx="1004570" cy="3556"/>
    <xdr:pic>
      <xdr:nvPicPr>
        <xdr:cNvPr id="4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419100</xdr:colOff>
      <xdr:row>4</xdr:row>
      <xdr:rowOff>0</xdr:rowOff>
    </xdr:from>
    <xdr:ext cx="1004570" cy="3556"/>
    <xdr:pic>
      <xdr:nvPicPr>
        <xdr:cNvPr id="4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419100</xdr:colOff>
      <xdr:row>4</xdr:row>
      <xdr:rowOff>0</xdr:rowOff>
    </xdr:from>
    <xdr:ext cx="1004570" cy="3556"/>
    <xdr:pic>
      <xdr:nvPicPr>
        <xdr:cNvPr id="4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4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419100</xdr:colOff>
      <xdr:row>4</xdr:row>
      <xdr:rowOff>0</xdr:rowOff>
    </xdr:from>
    <xdr:ext cx="1004570" cy="3556"/>
    <xdr:pic>
      <xdr:nvPicPr>
        <xdr:cNvPr id="5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5251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5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419100</xdr:colOff>
      <xdr:row>4</xdr:row>
      <xdr:rowOff>0</xdr:rowOff>
    </xdr:from>
    <xdr:ext cx="1004570" cy="3556"/>
    <xdr:pic>
      <xdr:nvPicPr>
        <xdr:cNvPr id="6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K15" sqref="K15"/>
    </sheetView>
  </sheetViews>
  <sheetFormatPr baseColWidth="10" defaultRowHeight="15" x14ac:dyDescent="0.25"/>
  <sheetData>
    <row r="1" spans="1:14" x14ac:dyDescent="0.25">
      <c r="A1" s="1"/>
      <c r="B1" t="s">
        <v>13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5"/>
      <c r="B3" s="6"/>
      <c r="C3" s="7"/>
      <c r="D3" s="6"/>
      <c r="E3" s="8"/>
      <c r="F3" s="6" t="s">
        <v>14</v>
      </c>
      <c r="G3" s="9"/>
      <c r="H3" s="6"/>
      <c r="I3" s="8"/>
      <c r="J3" s="6"/>
      <c r="K3" s="8"/>
      <c r="L3" s="10"/>
      <c r="M3" s="11"/>
      <c r="N3" s="7"/>
    </row>
    <row r="4" spans="1:14" x14ac:dyDescent="0.25">
      <c r="A4" s="12">
        <v>5.76</v>
      </c>
      <c r="B4" s="13"/>
      <c r="C4" s="14"/>
      <c r="D4" s="13"/>
      <c r="E4" s="15"/>
      <c r="F4" s="13"/>
      <c r="G4" s="28">
        <v>1.33</v>
      </c>
      <c r="H4" s="13"/>
      <c r="I4" s="15"/>
      <c r="J4" s="13"/>
      <c r="K4" s="15"/>
      <c r="L4" s="16"/>
      <c r="M4" s="17"/>
      <c r="N4" s="14">
        <v>1.33</v>
      </c>
    </row>
    <row r="5" spans="1:14" x14ac:dyDescent="0.25">
      <c r="A5" s="18">
        <f>SUM(A3:A4)</f>
        <v>5.76</v>
      </c>
      <c r="B5" s="19"/>
      <c r="C5" s="20">
        <f>SUM(C3:C4)</f>
        <v>0</v>
      </c>
      <c r="D5" s="21"/>
      <c r="E5" s="20">
        <f>SUM(E3:E4)</f>
        <v>0</v>
      </c>
      <c r="F5" s="22"/>
      <c r="G5" s="23">
        <v>1.33</v>
      </c>
      <c r="H5" s="19"/>
      <c r="I5" s="20">
        <f>SUM(I3:I4)</f>
        <v>0</v>
      </c>
      <c r="J5" s="19"/>
      <c r="K5" s="23">
        <f>SUM(K3:K4)</f>
        <v>0</v>
      </c>
      <c r="L5" s="21"/>
      <c r="M5" s="19">
        <f>SUM(M3:M4)</f>
        <v>0</v>
      </c>
      <c r="N5" s="20">
        <f>SUM(N3:N4)</f>
        <v>1.33</v>
      </c>
    </row>
    <row r="6" spans="1:14" x14ac:dyDescent="0.25">
      <c r="A6" s="1"/>
      <c r="B6" s="1" t="s">
        <v>10</v>
      </c>
      <c r="C6" s="1"/>
      <c r="E6" s="1"/>
      <c r="F6" s="2"/>
      <c r="G6" s="1"/>
      <c r="H6" s="1" t="s">
        <v>11</v>
      </c>
      <c r="I6" s="1"/>
      <c r="J6" s="24"/>
      <c r="K6" s="25"/>
      <c r="M6" s="1"/>
    </row>
    <row r="7" spans="1:14" x14ac:dyDescent="0.25">
      <c r="A7" s="1"/>
      <c r="B7" s="1" t="s">
        <v>12</v>
      </c>
      <c r="C7" s="1" t="str">
        <f>B1</f>
        <v>AMAL ABOU EL FATH</v>
      </c>
      <c r="E7" s="1"/>
      <c r="F7" s="26">
        <v>45069</v>
      </c>
      <c r="G7" s="1"/>
      <c r="H7" s="1"/>
      <c r="I7" s="27"/>
      <c r="J7" s="24">
        <f>N5*4.33</f>
        <v>5.7589000000000006</v>
      </c>
      <c r="K7" s="1"/>
      <c r="L7" s="25"/>
      <c r="M7" s="25"/>
    </row>
    <row r="11" spans="1:14" x14ac:dyDescent="0.25">
      <c r="G11" t="s">
        <v>30</v>
      </c>
    </row>
    <row r="12" spans="1:14" x14ac:dyDescent="0.25">
      <c r="G12" s="54" t="s">
        <v>31</v>
      </c>
      <c r="H12" s="5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workbookViewId="0">
      <selection sqref="A1:N28"/>
    </sheetView>
  </sheetViews>
  <sheetFormatPr baseColWidth="10" defaultRowHeight="15" x14ac:dyDescent="0.25"/>
  <sheetData>
    <row r="1" spans="1:14" x14ac:dyDescent="0.25">
      <c r="A1" s="1" t="s">
        <v>32</v>
      </c>
      <c r="B1" t="s">
        <v>13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5"/>
      <c r="B3" s="6"/>
      <c r="C3" s="7"/>
      <c r="D3" s="6" t="s">
        <v>14</v>
      </c>
      <c r="E3" s="9"/>
      <c r="F3" s="55"/>
      <c r="H3" s="6"/>
      <c r="I3" s="8"/>
      <c r="J3" s="6"/>
      <c r="K3" s="8"/>
      <c r="L3" s="10"/>
      <c r="M3" s="11"/>
      <c r="N3" s="7"/>
    </row>
    <row r="4" spans="1:14" x14ac:dyDescent="0.25">
      <c r="A4" s="12">
        <v>5.76</v>
      </c>
      <c r="B4" s="13"/>
      <c r="C4" s="14"/>
      <c r="D4" s="13"/>
      <c r="E4" s="28">
        <v>1.33</v>
      </c>
      <c r="F4" s="56"/>
      <c r="H4" s="13"/>
      <c r="I4" s="15"/>
      <c r="J4" s="13"/>
      <c r="K4" s="15"/>
      <c r="L4" s="16"/>
      <c r="M4" s="17"/>
      <c r="N4" s="14">
        <v>1.33</v>
      </c>
    </row>
    <row r="5" spans="1:14" ht="24.75" x14ac:dyDescent="0.25">
      <c r="A5" s="7"/>
      <c r="B5" s="29" t="s">
        <v>16</v>
      </c>
      <c r="C5" s="7"/>
      <c r="D5" s="29" t="s">
        <v>16</v>
      </c>
      <c r="E5" s="30"/>
      <c r="F5" s="29" t="s">
        <v>16</v>
      </c>
      <c r="G5" s="9"/>
      <c r="H5" s="29" t="s">
        <v>16</v>
      </c>
      <c r="I5" s="9"/>
      <c r="J5" s="29" t="s">
        <v>16</v>
      </c>
      <c r="K5" s="30"/>
      <c r="L5" s="11"/>
      <c r="M5" s="11"/>
      <c r="N5" s="30"/>
    </row>
    <row r="6" spans="1:14" x14ac:dyDescent="0.25">
      <c r="A6" s="14">
        <v>12</v>
      </c>
      <c r="B6" s="17" t="s">
        <v>17</v>
      </c>
      <c r="C6" s="14">
        <v>0.25</v>
      </c>
      <c r="D6" s="17" t="s">
        <v>17</v>
      </c>
      <c r="E6" s="31">
        <v>0.25</v>
      </c>
      <c r="F6" s="32" t="s">
        <v>18</v>
      </c>
      <c r="G6" s="33">
        <v>1.77</v>
      </c>
      <c r="H6" s="17" t="s">
        <v>17</v>
      </c>
      <c r="I6" s="34">
        <v>0.25</v>
      </c>
      <c r="J6" s="17" t="s">
        <v>17</v>
      </c>
      <c r="K6" s="34">
        <v>0.25</v>
      </c>
      <c r="L6" s="17"/>
      <c r="M6" s="17"/>
      <c r="N6" s="34">
        <f>C6+E6+G6+I6+K6+M6</f>
        <v>2.77</v>
      </c>
    </row>
    <row r="7" spans="1:14" ht="24.75" x14ac:dyDescent="0.25">
      <c r="A7" s="7"/>
      <c r="B7" s="29" t="s">
        <v>19</v>
      </c>
      <c r="C7" s="35"/>
      <c r="D7" s="29"/>
      <c r="E7" s="36"/>
      <c r="F7" s="29" t="s">
        <v>19</v>
      </c>
      <c r="G7" s="37"/>
      <c r="H7" s="38"/>
      <c r="I7" s="37"/>
      <c r="J7" s="29" t="s">
        <v>19</v>
      </c>
      <c r="K7" s="30"/>
      <c r="L7" s="11"/>
      <c r="M7" s="11"/>
      <c r="N7" s="30"/>
    </row>
    <row r="8" spans="1:14" x14ac:dyDescent="0.25">
      <c r="A8" s="14">
        <v>5.67</v>
      </c>
      <c r="B8" s="13" t="s">
        <v>18</v>
      </c>
      <c r="C8" s="14">
        <v>0.81</v>
      </c>
      <c r="D8" s="13"/>
      <c r="E8" s="31"/>
      <c r="F8" s="13" t="s">
        <v>17</v>
      </c>
      <c r="G8" s="34">
        <v>0.25</v>
      </c>
      <c r="H8" s="17"/>
      <c r="I8" s="34"/>
      <c r="J8" s="13" t="s">
        <v>17</v>
      </c>
      <c r="K8" s="34">
        <v>0.25</v>
      </c>
      <c r="L8" s="16"/>
      <c r="M8" s="17"/>
      <c r="N8" s="34">
        <f>C8+E8+G8+I8+K8+M8</f>
        <v>1.31</v>
      </c>
    </row>
    <row r="9" spans="1:14" ht="24.75" x14ac:dyDescent="0.25">
      <c r="A9" s="7"/>
      <c r="B9" s="29" t="s">
        <v>20</v>
      </c>
      <c r="C9" s="35"/>
      <c r="D9" s="29"/>
      <c r="E9" s="36"/>
      <c r="F9" s="29" t="s">
        <v>20</v>
      </c>
      <c r="G9" s="37"/>
      <c r="H9" s="38"/>
      <c r="I9" s="37"/>
      <c r="J9" s="29" t="s">
        <v>20</v>
      </c>
      <c r="K9" s="30"/>
      <c r="L9" s="11"/>
      <c r="M9" s="11"/>
      <c r="N9" s="30"/>
    </row>
    <row r="10" spans="1:14" x14ac:dyDescent="0.25">
      <c r="A10" s="14">
        <v>5.68</v>
      </c>
      <c r="B10" s="13" t="s">
        <v>17</v>
      </c>
      <c r="C10" s="14">
        <v>0.25</v>
      </c>
      <c r="D10" s="13"/>
      <c r="E10" s="31"/>
      <c r="F10" s="13" t="s">
        <v>18</v>
      </c>
      <c r="G10" s="34">
        <v>0.81</v>
      </c>
      <c r="H10" s="17"/>
      <c r="I10" s="34"/>
      <c r="J10" s="13" t="s">
        <v>17</v>
      </c>
      <c r="K10" s="34">
        <v>0.25</v>
      </c>
      <c r="L10" s="16"/>
      <c r="M10" s="17"/>
      <c r="N10" s="34">
        <f>C10+E10+G10+I10+K10+M10</f>
        <v>1.31</v>
      </c>
    </row>
    <row r="11" spans="1:14" x14ac:dyDescent="0.25">
      <c r="A11" s="39"/>
      <c r="B11" s="6" t="s">
        <v>21</v>
      </c>
      <c r="C11" s="7"/>
      <c r="D11" s="6" t="s">
        <v>21</v>
      </c>
      <c r="E11" s="9"/>
      <c r="F11" s="6" t="s">
        <v>21</v>
      </c>
      <c r="G11" s="30"/>
      <c r="H11" s="6" t="s">
        <v>21</v>
      </c>
      <c r="I11" s="30"/>
      <c r="J11" s="6" t="s">
        <v>21</v>
      </c>
      <c r="K11" s="30"/>
      <c r="L11" s="6"/>
      <c r="M11" s="11"/>
      <c r="N11" s="30"/>
    </row>
    <row r="12" spans="1:14" x14ac:dyDescent="0.25">
      <c r="A12" s="40">
        <v>12</v>
      </c>
      <c r="B12" s="13" t="s">
        <v>17</v>
      </c>
      <c r="C12" s="14">
        <v>0.4</v>
      </c>
      <c r="D12" s="13" t="s">
        <v>17</v>
      </c>
      <c r="E12" s="34">
        <v>0.4</v>
      </c>
      <c r="F12" s="13" t="s">
        <v>17</v>
      </c>
      <c r="G12" s="34">
        <v>0.4</v>
      </c>
      <c r="H12" s="17" t="s">
        <v>18</v>
      </c>
      <c r="I12" s="34">
        <v>1.17</v>
      </c>
      <c r="J12" s="13" t="s">
        <v>17</v>
      </c>
      <c r="K12" s="34">
        <v>0.4</v>
      </c>
      <c r="L12" s="16"/>
      <c r="M12" s="17"/>
      <c r="N12" s="34">
        <f>K12+I12+G12+E12+C12</f>
        <v>2.7699999999999996</v>
      </c>
    </row>
    <row r="13" spans="1:14" x14ac:dyDescent="0.25">
      <c r="A13" s="41">
        <v>10.83</v>
      </c>
      <c r="B13" s="11" t="s">
        <v>22</v>
      </c>
      <c r="C13" s="7"/>
      <c r="D13" s="11"/>
      <c r="E13" s="30"/>
      <c r="F13" s="10" t="s">
        <v>22</v>
      </c>
      <c r="G13" s="30"/>
      <c r="H13" s="42"/>
      <c r="I13" s="30"/>
      <c r="J13" s="11" t="s">
        <v>22</v>
      </c>
      <c r="K13" s="30"/>
      <c r="L13" s="11"/>
      <c r="M13" s="11"/>
      <c r="N13" s="30"/>
    </row>
    <row r="14" spans="1:14" x14ac:dyDescent="0.25">
      <c r="A14" s="43"/>
      <c r="B14" s="17" t="s">
        <v>17</v>
      </c>
      <c r="C14" s="14">
        <v>0.5</v>
      </c>
      <c r="D14" s="44"/>
      <c r="E14" s="33"/>
      <c r="F14" s="16" t="s">
        <v>17</v>
      </c>
      <c r="G14" s="34">
        <v>0.5</v>
      </c>
      <c r="H14" s="45"/>
      <c r="I14" s="34"/>
      <c r="J14" s="17" t="s">
        <v>18</v>
      </c>
      <c r="K14" s="34">
        <v>1.5</v>
      </c>
      <c r="L14" s="17"/>
      <c r="M14" s="17"/>
      <c r="N14" s="34">
        <f t="shared" ref="N14" si="0">C14+E14+G14+I14+K14</f>
        <v>2.5</v>
      </c>
    </row>
    <row r="15" spans="1:14" ht="24.75" x14ac:dyDescent="0.25">
      <c r="A15" s="41">
        <v>13</v>
      </c>
      <c r="B15" s="11" t="s">
        <v>23</v>
      </c>
      <c r="C15" s="7"/>
      <c r="D15" s="11" t="s">
        <v>23</v>
      </c>
      <c r="E15" s="30"/>
      <c r="F15" s="10" t="s">
        <v>23</v>
      </c>
      <c r="G15" s="30"/>
      <c r="H15" s="11" t="s">
        <v>23</v>
      </c>
      <c r="I15" s="9"/>
      <c r="J15" s="11" t="s">
        <v>23</v>
      </c>
      <c r="K15" s="30"/>
      <c r="L15" s="11"/>
      <c r="M15" s="11"/>
      <c r="N15" s="30"/>
    </row>
    <row r="16" spans="1:14" x14ac:dyDescent="0.25">
      <c r="A16" s="43"/>
      <c r="B16" s="17" t="s">
        <v>24</v>
      </c>
      <c r="C16" s="14">
        <v>0.75</v>
      </c>
      <c r="D16" s="16" t="s">
        <v>18</v>
      </c>
      <c r="E16" s="34">
        <v>1.26</v>
      </c>
      <c r="F16" s="16" t="s">
        <v>17</v>
      </c>
      <c r="G16" s="34">
        <v>0.33</v>
      </c>
      <c r="H16" s="17" t="s">
        <v>17</v>
      </c>
      <c r="I16" s="34">
        <v>0.33</v>
      </c>
      <c r="J16" s="16" t="s">
        <v>17</v>
      </c>
      <c r="K16" s="34">
        <v>0.33</v>
      </c>
      <c r="L16" s="17"/>
      <c r="M16" s="17"/>
      <c r="N16" s="34">
        <f>C16+E16+G16+I16+K16</f>
        <v>3</v>
      </c>
    </row>
    <row r="17" spans="1:14" x14ac:dyDescent="0.25">
      <c r="A17" s="7">
        <v>6</v>
      </c>
      <c r="B17" s="46"/>
      <c r="C17" s="7"/>
      <c r="D17" s="47" t="s">
        <v>25</v>
      </c>
      <c r="E17" s="30"/>
      <c r="F17" s="10"/>
      <c r="G17" s="30"/>
      <c r="H17" s="47" t="s">
        <v>25</v>
      </c>
      <c r="I17" s="48"/>
      <c r="J17" s="47" t="s">
        <v>25</v>
      </c>
      <c r="K17" s="30"/>
      <c r="L17" s="11"/>
      <c r="M17" s="11"/>
      <c r="N17" s="30"/>
    </row>
    <row r="18" spans="1:14" x14ac:dyDescent="0.25">
      <c r="A18" s="14"/>
      <c r="B18" s="17"/>
      <c r="C18" s="14"/>
      <c r="D18" s="16" t="s">
        <v>18</v>
      </c>
      <c r="E18" s="34">
        <v>0.89</v>
      </c>
      <c r="F18" s="16"/>
      <c r="G18" s="34"/>
      <c r="H18" s="17" t="s">
        <v>17</v>
      </c>
      <c r="I18" s="34">
        <v>0.25</v>
      </c>
      <c r="J18" s="16" t="s">
        <v>17</v>
      </c>
      <c r="K18" s="34">
        <v>0.25</v>
      </c>
      <c r="L18" s="17"/>
      <c r="M18" s="17"/>
      <c r="N18" s="34">
        <f>C18+E18+G18+I18+K18+M18</f>
        <v>1.3900000000000001</v>
      </c>
    </row>
    <row r="19" spans="1:14" x14ac:dyDescent="0.25">
      <c r="A19" s="7">
        <v>6</v>
      </c>
      <c r="B19" s="46"/>
      <c r="C19" s="7"/>
      <c r="D19" s="47" t="s">
        <v>26</v>
      </c>
      <c r="E19" s="30"/>
      <c r="F19" s="10"/>
      <c r="G19" s="30"/>
      <c r="H19" s="47" t="s">
        <v>26</v>
      </c>
      <c r="I19" s="48"/>
      <c r="J19" s="47" t="s">
        <v>26</v>
      </c>
      <c r="K19" s="30"/>
      <c r="L19" s="11"/>
      <c r="M19" s="11"/>
      <c r="N19" s="30"/>
    </row>
    <row r="20" spans="1:14" x14ac:dyDescent="0.25">
      <c r="A20" s="14"/>
      <c r="B20" s="17"/>
      <c r="C20" s="14"/>
      <c r="D20" s="16" t="s">
        <v>18</v>
      </c>
      <c r="E20" s="34">
        <v>0.88</v>
      </c>
      <c r="F20" s="16"/>
      <c r="G20" s="34"/>
      <c r="H20" s="17"/>
      <c r="I20" s="34">
        <v>0.25</v>
      </c>
      <c r="J20" s="16"/>
      <c r="K20" s="34">
        <v>0.25</v>
      </c>
      <c r="L20" s="17"/>
      <c r="M20" s="17"/>
      <c r="N20" s="34">
        <f>C20+E20+G20+I20+K20+M20</f>
        <v>1.38</v>
      </c>
    </row>
    <row r="21" spans="1:14" x14ac:dyDescent="0.25">
      <c r="A21" s="7">
        <v>6</v>
      </c>
      <c r="B21" s="46"/>
      <c r="C21" s="7"/>
      <c r="D21" s="47" t="s">
        <v>27</v>
      </c>
      <c r="E21" s="30"/>
      <c r="F21" s="10"/>
      <c r="G21" s="30"/>
      <c r="H21" s="47" t="s">
        <v>27</v>
      </c>
      <c r="I21" s="48"/>
      <c r="J21" s="47" t="s">
        <v>27</v>
      </c>
      <c r="K21" s="30"/>
      <c r="L21" s="11"/>
      <c r="M21" s="11"/>
      <c r="N21" s="30"/>
    </row>
    <row r="22" spans="1:14" x14ac:dyDescent="0.25">
      <c r="A22" s="14"/>
      <c r="B22" s="17"/>
      <c r="C22" s="14"/>
      <c r="D22" s="16" t="s">
        <v>17</v>
      </c>
      <c r="E22" s="34">
        <v>0.25</v>
      </c>
      <c r="F22" s="16"/>
      <c r="G22" s="34"/>
      <c r="H22" s="17" t="s">
        <v>18</v>
      </c>
      <c r="I22" s="34">
        <v>0.88</v>
      </c>
      <c r="J22" s="16" t="s">
        <v>17</v>
      </c>
      <c r="K22" s="34">
        <v>0.25</v>
      </c>
      <c r="L22" s="17"/>
      <c r="M22" s="17"/>
      <c r="N22" s="34">
        <f>C22+E22+G22+I22+K22+M22</f>
        <v>1.38</v>
      </c>
    </row>
    <row r="23" spans="1:14" x14ac:dyDescent="0.25">
      <c r="A23" s="7">
        <v>6</v>
      </c>
      <c r="B23" s="46"/>
      <c r="C23" s="7"/>
      <c r="D23" s="47" t="s">
        <v>28</v>
      </c>
      <c r="E23" s="30"/>
      <c r="F23" s="10"/>
      <c r="G23" s="30"/>
      <c r="H23" s="47" t="s">
        <v>28</v>
      </c>
      <c r="I23" s="48"/>
      <c r="J23" s="47" t="s">
        <v>28</v>
      </c>
      <c r="K23" s="30"/>
      <c r="L23" s="11"/>
      <c r="M23" s="11"/>
      <c r="N23" s="30"/>
    </row>
    <row r="24" spans="1:14" x14ac:dyDescent="0.25">
      <c r="A24" s="14"/>
      <c r="B24" s="17"/>
      <c r="C24" s="14"/>
      <c r="D24" s="16" t="s">
        <v>17</v>
      </c>
      <c r="E24" s="34">
        <v>0.25</v>
      </c>
      <c r="F24" s="16"/>
      <c r="G24" s="34"/>
      <c r="H24" s="17" t="s">
        <v>18</v>
      </c>
      <c r="I24" s="34">
        <v>0.89</v>
      </c>
      <c r="J24" s="16" t="s">
        <v>17</v>
      </c>
      <c r="K24" s="34">
        <v>0.25</v>
      </c>
      <c r="L24" s="17"/>
      <c r="M24" s="17"/>
      <c r="N24" s="34">
        <f>C24+E24+G24+I24+K24+M24</f>
        <v>1.3900000000000001</v>
      </c>
    </row>
    <row r="25" spans="1:14" x14ac:dyDescent="0.25">
      <c r="A25" s="18">
        <f>SUM(A3:A24)</f>
        <v>88.94</v>
      </c>
      <c r="B25" s="19"/>
      <c r="C25" s="18">
        <f>SUM(C3:C24)</f>
        <v>2.96</v>
      </c>
      <c r="D25" s="21"/>
      <c r="E25" s="18">
        <f>SUM(E3:E24)</f>
        <v>5.51</v>
      </c>
      <c r="F25" s="22"/>
      <c r="G25" s="18">
        <f>SUM(G3:G24)</f>
        <v>4.0599999999999996</v>
      </c>
      <c r="H25" s="19"/>
      <c r="I25" s="18">
        <f>SUM(I3:I24)</f>
        <v>4.0199999999999996</v>
      </c>
      <c r="J25" s="19"/>
      <c r="K25" s="18">
        <f>SUM(K3:K24)</f>
        <v>3.98</v>
      </c>
      <c r="L25" s="21"/>
      <c r="M25" s="19">
        <f>SUM(M3:M4)</f>
        <v>0</v>
      </c>
      <c r="N25" s="20">
        <f>SUM(N3:N24)</f>
        <v>20.529999999999998</v>
      </c>
    </row>
    <row r="26" spans="1:14" x14ac:dyDescent="0.25">
      <c r="A26" s="49"/>
      <c r="B26" s="50"/>
      <c r="C26" s="49"/>
      <c r="D26" s="51"/>
      <c r="E26" s="49"/>
      <c r="F26" s="52"/>
      <c r="G26" s="49"/>
      <c r="H26" s="50"/>
      <c r="I26" s="49"/>
      <c r="J26" s="50"/>
      <c r="K26" s="49"/>
      <c r="L26" s="51"/>
      <c r="M26" s="50"/>
      <c r="N26" s="53"/>
    </row>
    <row r="27" spans="1:14" x14ac:dyDescent="0.25">
      <c r="A27" s="1"/>
      <c r="B27" s="1" t="s">
        <v>10</v>
      </c>
      <c r="C27" s="1"/>
      <c r="E27" s="1"/>
      <c r="F27" s="2"/>
      <c r="G27" s="1"/>
      <c r="H27" s="1" t="s">
        <v>11</v>
      </c>
      <c r="I27" s="1"/>
      <c r="J27" s="24"/>
      <c r="K27" s="24">
        <f>N25*4.33</f>
        <v>88.894899999999993</v>
      </c>
      <c r="M27" s="1"/>
    </row>
    <row r="28" spans="1:14" x14ac:dyDescent="0.25">
      <c r="A28" s="1"/>
      <c r="B28" s="1" t="s">
        <v>12</v>
      </c>
      <c r="C28" s="1" t="str">
        <f>B1</f>
        <v>AMAL ABOU EL FATH</v>
      </c>
      <c r="E28" s="1"/>
      <c r="F28" s="26">
        <v>45070</v>
      </c>
      <c r="G28" s="1"/>
      <c r="H28" s="1"/>
      <c r="I28" s="53">
        <f>N25</f>
        <v>20.529999999999998</v>
      </c>
      <c r="K28" s="1"/>
      <c r="L28" s="25"/>
      <c r="M28" s="25"/>
    </row>
    <row r="31" spans="1:14" x14ac:dyDescent="0.25">
      <c r="H31" t="s">
        <v>29</v>
      </c>
    </row>
  </sheetData>
  <pageMargins left="0.23622047244094488" right="0.23622047244094488" top="0.15748031496062992" bottom="0.15748031496062992" header="0.31496062992125984" footer="0.31496062992125984"/>
  <pageSetup paperSize="9" scale="8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7"/>
    </sheetView>
  </sheetViews>
  <sheetFormatPr baseColWidth="10" defaultRowHeight="15" x14ac:dyDescent="0.25"/>
  <cols>
    <col min="2" max="2" width="7.7109375" customWidth="1"/>
    <col min="3" max="3" width="7.140625" customWidth="1"/>
    <col min="4" max="4" width="14.140625" customWidth="1"/>
    <col min="5" max="5" width="6" customWidth="1"/>
    <col min="7" max="7" width="6.140625" customWidth="1"/>
    <col min="9" max="9" width="5.85546875" customWidth="1"/>
    <col min="10" max="11" width="6.42578125" customWidth="1"/>
    <col min="12" max="12" width="5.85546875" customWidth="1"/>
    <col min="13" max="13" width="7" customWidth="1"/>
    <col min="14" max="14" width="8.5703125" customWidth="1"/>
  </cols>
  <sheetData>
    <row r="1" spans="1:14" x14ac:dyDescent="0.25">
      <c r="A1" s="1"/>
      <c r="B1" t="s">
        <v>13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6.75" x14ac:dyDescent="0.25">
      <c r="A3" s="5"/>
      <c r="B3" s="6"/>
      <c r="C3" s="7"/>
      <c r="D3" s="6" t="s">
        <v>14</v>
      </c>
      <c r="E3" s="9"/>
      <c r="F3" s="6"/>
      <c r="G3" s="9"/>
      <c r="H3" s="6"/>
      <c r="I3" s="8"/>
      <c r="J3" s="6"/>
      <c r="K3" s="8"/>
      <c r="L3" s="10"/>
      <c r="M3" s="11"/>
      <c r="N3" s="7"/>
    </row>
    <row r="4" spans="1:14" x14ac:dyDescent="0.25">
      <c r="A4" s="12">
        <v>5.76</v>
      </c>
      <c r="B4" s="13"/>
      <c r="C4" s="14"/>
      <c r="D4" s="13"/>
      <c r="E4" s="28">
        <v>1.33</v>
      </c>
      <c r="F4" s="13"/>
      <c r="G4" s="28"/>
      <c r="H4" s="13"/>
      <c r="I4" s="15"/>
      <c r="J4" s="13"/>
      <c r="K4" s="15"/>
      <c r="L4" s="16"/>
      <c r="M4" s="17"/>
      <c r="N4" s="14">
        <v>1.33</v>
      </c>
    </row>
    <row r="5" spans="1:14" x14ac:dyDescent="0.25">
      <c r="A5" s="18">
        <f>SUM(A3:A4)</f>
        <v>5.76</v>
      </c>
      <c r="B5" s="19"/>
      <c r="C5" s="20">
        <f>SUM(C3:C4)</f>
        <v>0</v>
      </c>
      <c r="D5" s="22"/>
      <c r="E5" s="23">
        <v>1.33</v>
      </c>
      <c r="F5" s="22"/>
      <c r="G5" s="23">
        <v>0</v>
      </c>
      <c r="H5" s="19"/>
      <c r="I5" s="20">
        <f>SUM(I3:I4)</f>
        <v>0</v>
      </c>
      <c r="J5" s="19"/>
      <c r="K5" s="23">
        <f>SUM(K3:K4)</f>
        <v>0</v>
      </c>
      <c r="L5" s="21"/>
      <c r="M5" s="19">
        <f>SUM(M3:M4)</f>
        <v>0</v>
      </c>
      <c r="N5" s="20">
        <f>SUM(N3:N4)</f>
        <v>1.33</v>
      </c>
    </row>
    <row r="6" spans="1:14" x14ac:dyDescent="0.25">
      <c r="A6" s="1"/>
      <c r="B6" s="1" t="s">
        <v>10</v>
      </c>
      <c r="C6" s="1"/>
      <c r="E6" s="1"/>
      <c r="F6" s="2"/>
      <c r="G6" s="1"/>
      <c r="H6" s="1" t="s">
        <v>11</v>
      </c>
      <c r="I6" s="1"/>
      <c r="J6" s="24"/>
      <c r="K6" s="25"/>
      <c r="M6" s="1"/>
    </row>
    <row r="7" spans="1:14" x14ac:dyDescent="0.25">
      <c r="A7" s="1"/>
      <c r="B7" s="1" t="s">
        <v>12</v>
      </c>
      <c r="C7" s="1" t="str">
        <f>B1</f>
        <v>AMAL ABOU EL FATH</v>
      </c>
      <c r="E7" s="1"/>
      <c r="F7" s="26">
        <v>45069</v>
      </c>
      <c r="G7" s="1"/>
      <c r="H7" s="1"/>
      <c r="I7" s="27"/>
      <c r="J7" s="24">
        <f>N5*4.33</f>
        <v>5.7589000000000006</v>
      </c>
      <c r="K7" s="1"/>
      <c r="L7" s="25"/>
      <c r="M7" s="25"/>
    </row>
    <row r="10" spans="1:14" x14ac:dyDescent="0.25">
      <c r="F10" t="s">
        <v>15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SU PLANNING 26,05,2023</vt:lpstr>
      <vt:lpstr>SU PLANNING 24,05,2023</vt:lpstr>
      <vt:lpstr>SU PLANNING 23,05,23</vt:lpstr>
      <vt:lpstr>'SU PLANNING 23,05,23'!Área_de_impresión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Segovia</dc:creator>
  <cp:lastModifiedBy>Rosa García</cp:lastModifiedBy>
  <cp:lastPrinted>2023-05-23T14:18:49Z</cp:lastPrinted>
  <dcterms:created xsi:type="dcterms:W3CDTF">2023-05-18T06:45:18Z</dcterms:created>
  <dcterms:modified xsi:type="dcterms:W3CDTF">2023-05-23T14:29:58Z</dcterms:modified>
</cp:coreProperties>
</file>