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SU PLANNING 18,04,2023" sheetId="8" r:id="rId1"/>
    <sheet name="SU PLANNING 01.03.2023" sheetId="7" r:id="rId2"/>
    <sheet name="SU PLANNING 02,02,2023" sheetId="6" r:id="rId3"/>
    <sheet name="SU PLANNING 31,01,23" sheetId="5" r:id="rId4"/>
    <sheet name="SU PLANNING 18,01,23" sheetId="4" r:id="rId5"/>
    <sheet name="SU PLANNING 03,01,23" sheetId="3" r:id="rId6"/>
    <sheet name="SU PLANNING 16,12,22" sheetId="2" r:id="rId7"/>
  </sheets>
  <definedNames>
    <definedName name="_xlnm.Print_Area" localSheetId="1">'SU PLANNING 01.03.2023'!$A$1:$N$39</definedName>
    <definedName name="_xlnm.Print_Area" localSheetId="2">'SU PLANNING 02,02,2023'!$A$1:$N$45</definedName>
    <definedName name="_xlnm.Print_Area" localSheetId="5">'SU PLANNING 03,01,23'!$A$1:$N$31</definedName>
    <definedName name="_xlnm.Print_Area" localSheetId="6">'SU PLANNING 16,12,22'!$A$1:$N$19</definedName>
    <definedName name="_xlnm.Print_Area" localSheetId="4">'SU PLANNING 18,01,23'!$A$1:$N$19</definedName>
    <definedName name="_xlnm.Print_Area" localSheetId="3">'SU PLANNING 31,01,23'!$A$1:$N$41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8" l="1"/>
  <c r="N21" i="8"/>
  <c r="F24" i="8"/>
  <c r="K21" i="8"/>
  <c r="I21" i="8"/>
  <c r="G21" i="8"/>
  <c r="E21" i="8"/>
  <c r="C21" i="8"/>
  <c r="N12" i="8"/>
  <c r="I35" i="7" l="1"/>
  <c r="N26" i="7" l="1"/>
  <c r="K35" i="7"/>
  <c r="F38" i="7" l="1"/>
  <c r="G35" i="7"/>
  <c r="E35" i="7"/>
  <c r="C35" i="7"/>
  <c r="A35" i="7"/>
  <c r="N24" i="7"/>
  <c r="N22" i="7"/>
  <c r="N20" i="7"/>
  <c r="N18" i="7"/>
  <c r="N16" i="7"/>
  <c r="N14" i="7"/>
  <c r="N12" i="7"/>
  <c r="N41" i="6" l="1"/>
  <c r="K41" i="6"/>
  <c r="A41" i="6"/>
  <c r="G41" i="6" l="1"/>
  <c r="E41" i="6"/>
  <c r="C41" i="6"/>
  <c r="F44" i="6" l="1"/>
  <c r="N32" i="6"/>
  <c r="N30" i="6"/>
  <c r="N28" i="6"/>
  <c r="N26" i="6"/>
  <c r="N24" i="6"/>
  <c r="N22" i="6"/>
  <c r="N20" i="6"/>
  <c r="N18" i="6"/>
  <c r="N16" i="6"/>
  <c r="N37" i="5" l="1"/>
  <c r="K37" i="5"/>
  <c r="I37" i="5"/>
  <c r="G37" i="5"/>
  <c r="E37" i="5"/>
  <c r="C37" i="5"/>
  <c r="A37" i="5"/>
  <c r="N36" i="5"/>
  <c r="N34" i="5"/>
  <c r="N32" i="5"/>
  <c r="N30" i="5"/>
  <c r="N28" i="5"/>
  <c r="N26" i="5"/>
  <c r="N24" i="5"/>
  <c r="N22" i="5"/>
  <c r="N20" i="5"/>
  <c r="N16" i="5"/>
  <c r="F40" i="5" l="1"/>
  <c r="F18" i="4" l="1"/>
  <c r="K15" i="4"/>
  <c r="I15" i="4"/>
  <c r="G15" i="4"/>
  <c r="E15" i="4"/>
  <c r="C15" i="4"/>
  <c r="A15" i="4"/>
  <c r="N15" i="4"/>
  <c r="K27" i="3"/>
  <c r="I27" i="3"/>
  <c r="G27" i="3"/>
  <c r="E27" i="3"/>
  <c r="C27" i="3"/>
  <c r="A27" i="3"/>
  <c r="F30" i="3"/>
  <c r="N14" i="3" l="1"/>
  <c r="N12" i="3"/>
  <c r="N10" i="3"/>
  <c r="N8" i="3"/>
  <c r="N6" i="3"/>
  <c r="N4" i="3"/>
  <c r="N27" i="3" s="1"/>
  <c r="K16" i="2" l="1"/>
  <c r="I16" i="2"/>
  <c r="E16" i="2"/>
  <c r="A16" i="2"/>
  <c r="N15" i="2"/>
  <c r="N13" i="2"/>
  <c r="N11" i="2"/>
  <c r="N9" i="2"/>
  <c r="N7" i="2"/>
  <c r="N5" i="2"/>
  <c r="N16" i="2" s="1"/>
  <c r="F19" i="2" l="1"/>
</calcChain>
</file>

<file path=xl/sharedStrings.xml><?xml version="1.0" encoding="utf-8"?>
<sst xmlns="http://schemas.openxmlformats.org/spreadsheetml/2006/main" count="399" uniqueCount="71">
  <si>
    <t xml:space="preserve">FECHA 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</si>
  <si>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</si>
  <si>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</si>
  <si>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</si>
  <si>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</si>
  <si>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</si>
  <si>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</si>
  <si>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</si>
  <si>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</si>
  <si>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</si>
  <si>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 xml:space="preserve">Planning de trabajo entregado a la Trabajadora el </t>
  </si>
  <si>
    <t xml:space="preserve">Recibe la Trabajadora </t>
  </si>
  <si>
    <t xml:space="preserve">Firma : </t>
  </si>
  <si>
    <t>CRISTINA JIMENEZ LOPEZ</t>
  </si>
  <si>
    <t>16/12/2022</t>
  </si>
  <si>
    <t>COMPLETO</t>
  </si>
  <si>
    <t>PURISIMA CONCEPCION</t>
  </si>
  <si>
    <t xml:space="preserve">PORTAL </t>
  </si>
  <si>
    <t>PORTAL</t>
  </si>
  <si>
    <t>PORTAL + PATIO</t>
  </si>
  <si>
    <t xml:space="preserve">PEÑON DE LA REINA </t>
  </si>
  <si>
    <t>EDF. MYS ,347</t>
  </si>
  <si>
    <t>EDF. MYS,347</t>
  </si>
  <si>
    <t>EDF.MYS,353</t>
  </si>
  <si>
    <t>EDF.MYS EXTERIORES</t>
  </si>
  <si>
    <t>SOPORTAL (QUINCENAL )</t>
  </si>
  <si>
    <t>EDF. MYS GARAJE</t>
  </si>
  <si>
    <t>(QUINCENAL)</t>
  </si>
  <si>
    <t>3,.45</t>
  </si>
  <si>
    <t>cubre vacaciones del 16/12/22 al 15/01/2023 de Almudena perez torres</t>
  </si>
  <si>
    <t xml:space="preserve">EDF.  VIRGEN DEL CARMEN  </t>
  </si>
  <si>
    <t xml:space="preserve">COMPLETO </t>
  </si>
  <si>
    <t xml:space="preserve">EDF.VILLA OLIVER I Y II      </t>
  </si>
  <si>
    <t xml:space="preserve">EDF.VILLA OLIVER I Y II   </t>
  </si>
  <si>
    <t xml:space="preserve">COMPLETOS </t>
  </si>
  <si>
    <t xml:space="preserve">PORTALES Y  Quincenal Barrido de la suciedad más significativa, (hojas, colillas,..etc.)  en rampa  de entrada y en suelo del garaje.
 Retirada y reposición de bolsas en papeleras
</t>
  </si>
  <si>
    <t>GALAXIA P.I</t>
  </si>
  <si>
    <t>EDF.ERMITA</t>
  </si>
  <si>
    <t>PORTAL + QUINCENAL GARAJE PAPELERAS Y RETIRADA DE LO MAS SIGNIFICATIVO EN SUELO</t>
  </si>
  <si>
    <t>EDF.21 PORTAL V</t>
  </si>
  <si>
    <t xml:space="preserve">SAN URBANO,2 </t>
  </si>
  <si>
    <t>SAN URBANO,2</t>
  </si>
  <si>
    <t>03/01/2023</t>
  </si>
  <si>
    <t>18/01/2023</t>
  </si>
  <si>
    <t>RAMPAS GARAJE PARQUE CENTRO</t>
  </si>
  <si>
    <t>MENSUAL/RETAMAR</t>
  </si>
  <si>
    <t>RAMPA DE GARAJE C/ CAMINO DE LA ESPADA,52</t>
  </si>
  <si>
    <t>MORALES III</t>
  </si>
  <si>
    <t>PORTAL+REPASO RELLANOS Y ESCALERAS</t>
  </si>
  <si>
    <t>EDF.21 PORTAL IV</t>
  </si>
  <si>
    <t>EDF. BORAL Nº 88</t>
  </si>
  <si>
    <t xml:space="preserve">EDF. BORAL Nº 2 </t>
  </si>
  <si>
    <t xml:space="preserve">EDF. BORAL Nº 4 </t>
  </si>
  <si>
    <t xml:space="preserve">EDF. BORAL Nº 6 </t>
  </si>
  <si>
    <r>
      <t xml:space="preserve">EDF. BORAL </t>
    </r>
    <r>
      <rPr>
        <b/>
        <sz val="7"/>
        <color theme="1"/>
        <rFont val="Calibri"/>
        <family val="2"/>
        <scheme val="minor"/>
      </rPr>
      <t>GARAJE QUINCENAL</t>
    </r>
  </si>
  <si>
    <t>BARRIDO DE LO MAS SIGNIFICATIVO EN SUELO DE GARAJE, CAMBIO PAPELERAS Y BARRIDO RAMPA</t>
  </si>
  <si>
    <t>STONES</t>
  </si>
  <si>
    <t>COMPLETO QUINCENAL</t>
  </si>
  <si>
    <t>STONES 1-A</t>
  </si>
  <si>
    <t>31/01/2023</t>
  </si>
  <si>
    <t>02/02/2023</t>
  </si>
  <si>
    <t>COGE SAN MARTIN 1 Y CAMPONEGRO DE DIANA LORENA</t>
  </si>
  <si>
    <t xml:space="preserve">EDF. SAN MARTIN </t>
  </si>
  <si>
    <t>CAMPONEGRO,1</t>
  </si>
  <si>
    <t>PUERTAS A FONDO</t>
  </si>
  <si>
    <t>EDF. MARCHALES,40</t>
  </si>
  <si>
    <t>ZAFIRO</t>
  </si>
  <si>
    <t>PORTAL + GARAJE</t>
  </si>
  <si>
    <t>01/03/2023</t>
  </si>
  <si>
    <t>18/04/2023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</si>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</sst>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</font>
    <font>
      <b/>
      <sz val="8"/>
      <color rgb="FF000000"/>
      <name val="Calibri"/>
      <family val="2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 applyAlignment="1">
      <alignment horizontal="right"/>
    </xf>
    <xf numFmtId="0" fontId="1" fillId="0" borderId="2" xfId="0" applyFont="1" applyBorder="1" applyAlignment="1"/>
    <xf numFmtId="0" fontId="1" fillId="3" borderId="3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1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1" fillId="0" borderId="4" xfId="0" applyFont="1" applyBorder="1"/>
    <xf numFmtId="0" fontId="1" fillId="0" borderId="4" xfId="0" applyFont="1" applyBorder="1" applyAlignment="1"/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4" fillId="0" borderId="6" xfId="0" applyFont="1" applyBorder="1" applyAlignment="1">
      <alignment horizontal="right" wrapText="1"/>
    </xf>
    <xf numFmtId="0" fontId="1" fillId="0" borderId="4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6" xfId="0" applyFont="1" applyBorder="1"/>
    <xf numFmtId="0" fontId="4" fillId="0" borderId="6" xfId="0" applyFont="1" applyBorder="1" applyAlignment="1">
      <alignment horizontal="right"/>
    </xf>
    <xf numFmtId="0" fontId="0" fillId="0" borderId="6" xfId="0" applyBorder="1" applyAlignment="1"/>
    <xf numFmtId="0" fontId="4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/>
    <xf numFmtId="0" fontId="5" fillId="0" borderId="2" xfId="0" applyFont="1" applyBorder="1" applyAlignment="1">
      <alignment horizontal="right" wrapText="1"/>
    </xf>
    <xf numFmtId="0" fontId="4" fillId="0" borderId="7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0" fillId="0" borderId="2" xfId="0" applyBorder="1" applyAlignment="1"/>
    <xf numFmtId="0" fontId="3" fillId="0" borderId="4" xfId="0" applyFont="1" applyBorder="1" applyAlignment="1">
      <alignment horizontal="right"/>
    </xf>
    <xf numFmtId="0" fontId="4" fillId="0" borderId="6" xfId="0" applyFont="1" applyBorder="1" applyAlignment="1"/>
    <xf numFmtId="0" fontId="5" fillId="0" borderId="6" xfId="0" applyFont="1" applyBorder="1" applyAlignment="1">
      <alignment horizontal="right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0" borderId="9" xfId="0" applyBorder="1"/>
    <xf numFmtId="0" fontId="0" fillId="0" borderId="6" xfId="0" applyBorder="1" applyAlignment="1">
      <alignment horizontal="right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/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vertical="center" wrapText="1"/>
    </xf>
    <xf numFmtId="2" fontId="6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/>
    <xf numFmtId="0" fontId="1" fillId="0" borderId="4" xfId="0" applyFont="1" applyFill="1" applyBorder="1"/>
    <xf numFmtId="0" fontId="1" fillId="0" borderId="4" xfId="0" applyFont="1" applyFill="1" applyBorder="1" applyAlignment="1">
      <alignment wrapText="1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0" fillId="0" borderId="4" xfId="0" applyBorder="1"/>
    <xf numFmtId="0" fontId="0" fillId="0" borderId="2" xfId="0" applyBorder="1"/>
    <xf numFmtId="0" fontId="4" fillId="0" borderId="4" xfId="0" applyFont="1" applyBorder="1" applyAlignment="1"/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/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0" fillId="0" borderId="6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right"/>
    </xf>
    <xf numFmtId="0" fontId="11" fillId="0" borderId="4" xfId="0" applyFont="1" applyFill="1" applyBorder="1" applyAlignment="1"/>
    <xf numFmtId="0" fontId="11" fillId="0" borderId="4" xfId="0" applyFont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0" borderId="2" xfId="0" applyFont="1" applyBorder="1" applyAlignment="1"/>
    <xf numFmtId="0" fontId="11" fillId="0" borderId="2" xfId="0" applyFont="1" applyBorder="1" applyAlignment="1">
      <alignment horizontal="right"/>
    </xf>
    <xf numFmtId="0" fontId="1" fillId="0" borderId="2" xfId="0" applyFont="1" applyFill="1" applyBorder="1" applyAlignment="1">
      <alignment horizontal="center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/>
    <xf numFmtId="0" fontId="10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21</xdr:row>
      <xdr:rowOff>38100</xdr:rowOff>
    </xdr:from>
    <xdr:to>
      <xdr:col>0</xdr:col>
      <xdr:colOff>581025</xdr:colOff>
      <xdr:row>23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6804660"/>
          <a:ext cx="27241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21</xdr:row>
      <xdr:rowOff>152399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1054607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10</xdr:row>
      <xdr:rowOff>0</xdr:rowOff>
    </xdr:from>
    <xdr:to>
      <xdr:col>2</xdr:col>
      <xdr:colOff>570738</xdr:colOff>
      <xdr:row>10</xdr:row>
      <xdr:rowOff>1524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5981700"/>
          <a:ext cx="130606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35</xdr:row>
      <xdr:rowOff>38100</xdr:rowOff>
    </xdr:from>
    <xdr:to>
      <xdr:col>0</xdr:col>
      <xdr:colOff>581025</xdr:colOff>
      <xdr:row>37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10431780"/>
          <a:ext cx="31051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35</xdr:row>
      <xdr:rowOff>152399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11839574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16</xdr:row>
      <xdr:rowOff>38100</xdr:rowOff>
    </xdr:from>
    <xdr:to>
      <xdr:col>3</xdr:col>
      <xdr:colOff>29718</xdr:colOff>
      <xdr:row>16</xdr:row>
      <xdr:rowOff>39624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6838950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41</xdr:row>
      <xdr:rowOff>38100</xdr:rowOff>
    </xdr:from>
    <xdr:to>
      <xdr:col>0</xdr:col>
      <xdr:colOff>581025</xdr:colOff>
      <xdr:row>43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117252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41</xdr:row>
      <xdr:rowOff>152399</xdr:rowOff>
    </xdr:from>
    <xdr:ext cx="952500" cy="356235"/>
    <xdr:pic>
      <xdr:nvPicPr>
        <xdr:cNvPr id="8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247774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20</xdr:row>
      <xdr:rowOff>38100</xdr:rowOff>
    </xdr:from>
    <xdr:to>
      <xdr:col>2</xdr:col>
      <xdr:colOff>553593</xdr:colOff>
      <xdr:row>20</xdr:row>
      <xdr:rowOff>39624</xdr:rowOff>
    </xdr:to>
    <xdr:pic>
      <xdr:nvPicPr>
        <xdr:cNvPr id="9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905875"/>
          <a:ext cx="125844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37</xdr:row>
      <xdr:rowOff>38100</xdr:rowOff>
    </xdr:from>
    <xdr:to>
      <xdr:col>0</xdr:col>
      <xdr:colOff>581025</xdr:colOff>
      <xdr:row>39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12363450"/>
          <a:ext cx="3238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oneCellAnchor>
    <xdr:from>
      <xdr:col>1</xdr:col>
      <xdr:colOff>57150</xdr:colOff>
      <xdr:row>37</xdr:row>
      <xdr:rowOff>152399</xdr:rowOff>
    </xdr:from>
    <xdr:ext cx="95250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" y="554735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57150</xdr:colOff>
      <xdr:row>24</xdr:row>
      <xdr:rowOff>38100</xdr:rowOff>
    </xdr:from>
    <xdr:to>
      <xdr:col>3</xdr:col>
      <xdr:colOff>20193</xdr:colOff>
      <xdr:row>24</xdr:row>
      <xdr:rowOff>39624</xdr:rowOff>
    </xdr:to>
    <xdr:pic>
      <xdr:nvPicPr>
        <xdr:cNvPr id="10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2857500"/>
          <a:ext cx="130416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38100</xdr:rowOff>
    </xdr:from>
    <xdr:to>
      <xdr:col>0</xdr:col>
      <xdr:colOff>581025</xdr:colOff>
      <xdr:row>17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5433060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14</xdr:row>
      <xdr:rowOff>38100</xdr:rowOff>
    </xdr:from>
    <xdr:to>
      <xdr:col>3</xdr:col>
      <xdr:colOff>24003</xdr:colOff>
      <xdr:row>14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6972300"/>
          <a:ext cx="130416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57150</xdr:colOff>
      <xdr:row>15</xdr:row>
      <xdr:rowOff>152399</xdr:rowOff>
    </xdr:from>
    <xdr:ext cx="95250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735329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38100</xdr:rowOff>
    </xdr:from>
    <xdr:to>
      <xdr:col>0</xdr:col>
      <xdr:colOff>581025</xdr:colOff>
      <xdr:row>29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7239000"/>
          <a:ext cx="379095" cy="5810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26</xdr:row>
      <xdr:rowOff>38100</xdr:rowOff>
    </xdr:from>
    <xdr:to>
      <xdr:col>3</xdr:col>
      <xdr:colOff>100203</xdr:colOff>
      <xdr:row>26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0"/>
          <a:ext cx="130416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57150</xdr:colOff>
      <xdr:row>27</xdr:row>
      <xdr:rowOff>152399</xdr:rowOff>
    </xdr:from>
    <xdr:ext cx="95250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743324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16</xdr:row>
      <xdr:rowOff>38100</xdr:rowOff>
    </xdr:from>
    <xdr:to>
      <xdr:col>0</xdr:col>
      <xdr:colOff>581025</xdr:colOff>
      <xdr:row>18</xdr:row>
      <xdr:rowOff>85725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D1000000}"/>
            </a:ext>
          </a:extLst>
        </xdr:cNvPr>
        <xdr:cNvGrpSpPr>
          <a:grpSpLocks/>
        </xdr:cNvGrpSpPr>
      </xdr:nvGrpSpPr>
      <xdr:grpSpPr bwMode="auto">
        <a:xfrm>
          <a:off x="133350" y="3345180"/>
          <a:ext cx="3028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D2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D3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D4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D5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D6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15</xdr:row>
      <xdr:rowOff>38100</xdr:rowOff>
    </xdr:from>
    <xdr:to>
      <xdr:col>2</xdr:col>
      <xdr:colOff>380238</xdr:colOff>
      <xdr:row>15</xdr:row>
      <xdr:rowOff>39624</xdr:rowOff>
    </xdr:to>
    <xdr:pic>
      <xdr:nvPicPr>
        <xdr:cNvPr id="8" name="214 Imagen">
          <a:extLst>
            <a:ext uri="{FF2B5EF4-FFF2-40B4-BE49-F238E27FC236}">
              <a16:creationId xmlns:a16="http://schemas.microsoft.com/office/drawing/2014/main" id="{00000000-0008-0000-0500-0000D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155448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57150</xdr:colOff>
      <xdr:row>16</xdr:row>
      <xdr:rowOff>152399</xdr:rowOff>
    </xdr:from>
    <xdr:ext cx="952500" cy="356235"/>
    <xdr:pic>
      <xdr:nvPicPr>
        <xdr:cNvPr id="9" name="260 Imagen">
          <a:extLst>
            <a:ext uri="{FF2B5EF4-FFF2-40B4-BE49-F238E27FC236}">
              <a16:creationId xmlns:a16="http://schemas.microsoft.com/office/drawing/2014/main" id="{00000000-0008-0000-0500-000005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1859279"/>
          <a:ext cx="952500" cy="35623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topLeftCell="A5" workbookViewId="0">
      <selection activeCell="K28" sqref="K28"/>
    </sheetView>
  </sheetViews>
  <sheetFormatPr baseColWidth="10" defaultRowHeight="14.4" x14ac:dyDescent="0.3"/>
  <cols>
    <col min="1" max="1" width="5.88671875" customWidth="1"/>
  </cols>
  <sheetData>
    <row r="1" spans="1:14" x14ac:dyDescent="0.3">
      <c r="A1" s="1"/>
      <c r="B1" s="1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ht="20.399999999999999" x14ac:dyDescent="0.3">
      <c r="A3" s="48">
        <v>10.64</v>
      </c>
      <c r="B3" s="49"/>
      <c r="C3" s="49"/>
      <c r="D3" s="49" t="s">
        <v>32</v>
      </c>
      <c r="E3" s="59"/>
      <c r="F3" s="49"/>
      <c r="G3" s="49"/>
      <c r="H3" s="49"/>
      <c r="I3" s="49"/>
      <c r="J3" s="49" t="s">
        <v>33</v>
      </c>
      <c r="K3" s="59"/>
      <c r="L3" s="30"/>
      <c r="M3" s="30"/>
      <c r="N3" s="29"/>
    </row>
    <row r="4" spans="1:14" ht="142.80000000000001" x14ac:dyDescent="0.3">
      <c r="A4" s="50"/>
      <c r="B4" s="51"/>
      <c r="C4" s="51"/>
      <c r="D4" s="52" t="s">
        <v>34</v>
      </c>
      <c r="E4" s="60">
        <v>1.8</v>
      </c>
      <c r="F4" s="51"/>
      <c r="G4" s="51"/>
      <c r="H4" s="51"/>
      <c r="I4" s="51"/>
      <c r="J4" s="52" t="s">
        <v>35</v>
      </c>
      <c r="K4" s="60">
        <v>0.65</v>
      </c>
      <c r="L4" s="32"/>
      <c r="M4" s="32"/>
      <c r="N4" s="57">
        <v>2.4500000000000002</v>
      </c>
    </row>
    <row r="5" spans="1:14" x14ac:dyDescent="0.3">
      <c r="A5" s="48"/>
      <c r="B5" s="49"/>
      <c r="C5" s="49"/>
      <c r="D5" s="49" t="s">
        <v>37</v>
      </c>
      <c r="E5" s="63"/>
      <c r="F5" s="49"/>
      <c r="G5" s="49"/>
      <c r="H5" s="49"/>
      <c r="I5" s="49"/>
      <c r="J5" s="49" t="s">
        <v>37</v>
      </c>
      <c r="K5" s="59"/>
      <c r="L5" s="30"/>
      <c r="M5" s="30"/>
      <c r="N5" s="58"/>
    </row>
    <row r="6" spans="1:14" ht="81.599999999999994" x14ac:dyDescent="0.3">
      <c r="A6" s="50">
        <v>5</v>
      </c>
      <c r="B6" s="51"/>
      <c r="C6" s="51"/>
      <c r="D6" s="52" t="s">
        <v>15</v>
      </c>
      <c r="E6" s="60">
        <v>0.9</v>
      </c>
      <c r="F6" s="51"/>
      <c r="G6" s="51"/>
      <c r="H6" s="52"/>
      <c r="I6" s="52"/>
      <c r="J6" s="52" t="s">
        <v>38</v>
      </c>
      <c r="K6" s="60">
        <v>0.25</v>
      </c>
      <c r="L6" s="32"/>
      <c r="M6" s="32"/>
      <c r="N6" s="57">
        <v>1.1499999999999999</v>
      </c>
    </row>
    <row r="7" spans="1:14" x14ac:dyDescent="0.3">
      <c r="A7" s="54"/>
      <c r="B7" s="55"/>
      <c r="C7" s="55"/>
      <c r="D7" s="56" t="s">
        <v>39</v>
      </c>
      <c r="E7" s="64"/>
      <c r="F7" s="55"/>
      <c r="G7" s="55"/>
      <c r="H7" s="55"/>
      <c r="I7" s="55"/>
      <c r="J7" s="56" t="s">
        <v>39</v>
      </c>
      <c r="K7" s="61"/>
      <c r="L7" s="30"/>
      <c r="M7" s="30"/>
      <c r="N7" s="58"/>
    </row>
    <row r="8" spans="1:14" x14ac:dyDescent="0.3">
      <c r="A8" s="50">
        <v>5</v>
      </c>
      <c r="B8" s="51"/>
      <c r="C8" s="51"/>
      <c r="D8" s="52" t="s">
        <v>15</v>
      </c>
      <c r="E8" s="60">
        <v>0.9</v>
      </c>
      <c r="F8" s="51"/>
      <c r="G8" s="51"/>
      <c r="H8" s="52"/>
      <c r="I8" s="52"/>
      <c r="J8" s="52" t="s">
        <v>17</v>
      </c>
      <c r="K8" s="60">
        <v>0.25</v>
      </c>
      <c r="L8" s="32"/>
      <c r="M8" s="32"/>
      <c r="N8" s="57">
        <v>1.1499999999999999</v>
      </c>
    </row>
    <row r="9" spans="1:14" x14ac:dyDescent="0.3">
      <c r="A9" s="48"/>
      <c r="B9" s="49"/>
      <c r="C9" s="49"/>
      <c r="D9" s="53" t="s">
        <v>40</v>
      </c>
      <c r="E9" s="59"/>
      <c r="F9" s="49"/>
      <c r="G9" s="49"/>
      <c r="H9" s="53"/>
      <c r="I9" s="53"/>
      <c r="J9" s="53" t="s">
        <v>41</v>
      </c>
      <c r="K9" s="59"/>
      <c r="L9" s="30"/>
      <c r="M9" s="30"/>
      <c r="N9" s="58"/>
    </row>
    <row r="10" spans="1:14" x14ac:dyDescent="0.3">
      <c r="A10" s="54">
        <v>4</v>
      </c>
      <c r="B10" s="55"/>
      <c r="C10" s="55"/>
      <c r="D10" s="56" t="s">
        <v>15</v>
      </c>
      <c r="E10" s="61">
        <v>0.67</v>
      </c>
      <c r="F10" s="55"/>
      <c r="G10" s="55"/>
      <c r="H10" s="56"/>
      <c r="I10" s="56"/>
      <c r="J10" s="56" t="s">
        <v>17</v>
      </c>
      <c r="K10" s="61">
        <v>0.25</v>
      </c>
      <c r="L10" s="32"/>
      <c r="M10" s="32"/>
      <c r="N10" s="57">
        <v>0.92</v>
      </c>
    </row>
    <row r="11" spans="1:14" x14ac:dyDescent="0.3">
      <c r="A11" s="38"/>
      <c r="B11" s="115" t="s">
        <v>66</v>
      </c>
      <c r="C11" s="116"/>
      <c r="D11" s="98"/>
      <c r="E11" s="122"/>
      <c r="F11" s="117"/>
      <c r="G11" s="17"/>
      <c r="H11" s="118" t="s">
        <v>66</v>
      </c>
      <c r="I11" s="17"/>
      <c r="J11" s="125"/>
      <c r="K11" s="124"/>
      <c r="L11" s="117"/>
      <c r="M11" s="116"/>
      <c r="N11" s="17"/>
    </row>
    <row r="12" spans="1:14" x14ac:dyDescent="0.3">
      <c r="A12" s="26">
        <v>8.42</v>
      </c>
      <c r="B12" s="119" t="s">
        <v>67</v>
      </c>
      <c r="C12" s="120">
        <v>0.75</v>
      </c>
      <c r="D12" s="99"/>
      <c r="E12" s="123"/>
      <c r="F12" s="121"/>
      <c r="G12" s="4"/>
      <c r="H12" s="121" t="s">
        <v>31</v>
      </c>
      <c r="I12" s="4">
        <v>1.19</v>
      </c>
      <c r="J12" s="99"/>
      <c r="K12" s="123"/>
      <c r="L12" s="119"/>
      <c r="M12" s="120"/>
      <c r="N12" s="69">
        <f>C12+I12</f>
        <v>1.94</v>
      </c>
    </row>
    <row r="13" spans="1:14" ht="24.6" x14ac:dyDescent="0.3">
      <c r="A13" s="81"/>
      <c r="B13" s="108"/>
      <c r="C13" s="100"/>
      <c r="D13" s="107"/>
      <c r="E13" s="95"/>
      <c r="F13" s="111"/>
      <c r="G13" s="95"/>
      <c r="H13" s="107"/>
      <c r="I13" s="95"/>
      <c r="J13" s="107" t="s">
        <v>62</v>
      </c>
      <c r="K13" s="96"/>
      <c r="L13" s="94"/>
      <c r="M13" s="81"/>
      <c r="N13" s="100"/>
    </row>
    <row r="14" spans="1:14" x14ac:dyDescent="0.3">
      <c r="A14" s="88">
        <v>3.25</v>
      </c>
      <c r="B14" s="110"/>
      <c r="C14" s="33"/>
      <c r="D14" s="35"/>
      <c r="E14" s="36"/>
      <c r="F14" s="47"/>
      <c r="G14" s="36"/>
      <c r="H14" s="35"/>
      <c r="I14" s="36"/>
      <c r="J14" s="35" t="s">
        <v>31</v>
      </c>
      <c r="K14" s="112">
        <v>0.75</v>
      </c>
      <c r="L14" s="43"/>
      <c r="M14" s="88"/>
      <c r="N14" s="33">
        <v>0.75</v>
      </c>
    </row>
    <row r="15" spans="1:14" x14ac:dyDescent="0.3">
      <c r="A15" s="81"/>
      <c r="B15" s="108"/>
      <c r="C15" s="81"/>
      <c r="D15" s="107"/>
      <c r="E15" s="95"/>
      <c r="F15" s="111"/>
      <c r="G15" s="95"/>
      <c r="H15" s="113" t="s">
        <v>63</v>
      </c>
      <c r="I15" s="95"/>
      <c r="J15" s="98"/>
      <c r="L15" s="94"/>
      <c r="M15" s="81"/>
      <c r="N15" s="81"/>
    </row>
    <row r="16" spans="1:14" x14ac:dyDescent="0.3">
      <c r="A16" s="88">
        <v>2.86</v>
      </c>
      <c r="B16" s="110"/>
      <c r="C16" s="88"/>
      <c r="D16" s="35"/>
      <c r="E16" s="36"/>
      <c r="F16" s="47"/>
      <c r="G16" s="36"/>
      <c r="H16" s="35" t="s">
        <v>31</v>
      </c>
      <c r="I16" s="36">
        <v>0.66</v>
      </c>
      <c r="J16" s="99"/>
      <c r="K16" s="123"/>
      <c r="L16" s="43"/>
      <c r="M16" s="88"/>
      <c r="N16" s="88">
        <v>0.66</v>
      </c>
    </row>
    <row r="17" spans="1:14" x14ac:dyDescent="0.3">
      <c r="A17" s="81"/>
      <c r="B17" s="108"/>
      <c r="C17" s="81"/>
      <c r="D17" s="107"/>
      <c r="E17" s="95"/>
      <c r="F17" s="111"/>
      <c r="G17" s="95"/>
      <c r="H17" s="113" t="s">
        <v>63</v>
      </c>
      <c r="I17" s="95"/>
      <c r="J17" s="125"/>
      <c r="L17" s="94"/>
      <c r="M17" s="81"/>
      <c r="N17" s="81"/>
    </row>
    <row r="18" spans="1:14" ht="21.6" x14ac:dyDescent="0.3">
      <c r="A18" s="88">
        <v>1</v>
      </c>
      <c r="B18" s="110"/>
      <c r="C18" s="88"/>
      <c r="D18" s="35"/>
      <c r="E18" s="36"/>
      <c r="F18" s="47"/>
      <c r="G18" s="36"/>
      <c r="H18" s="47" t="s">
        <v>64</v>
      </c>
      <c r="I18" s="36">
        <v>0.23</v>
      </c>
      <c r="J18" s="99"/>
      <c r="L18" s="43"/>
      <c r="M18" s="88"/>
      <c r="N18" s="88">
        <v>0.23</v>
      </c>
    </row>
    <row r="19" spans="1:14" ht="24.6" x14ac:dyDescent="0.3">
      <c r="A19" s="114"/>
      <c r="B19" s="94"/>
      <c r="C19" s="81"/>
      <c r="D19" s="94"/>
      <c r="E19" s="95"/>
      <c r="F19" s="16"/>
      <c r="G19" s="95"/>
      <c r="H19" s="94" t="s">
        <v>65</v>
      </c>
      <c r="I19" s="95" t="s">
        <v>70</v>
      </c>
      <c r="J19" s="16"/>
      <c r="K19" s="95"/>
      <c r="L19" s="94"/>
      <c r="M19" s="81"/>
      <c r="N19" s="81"/>
    </row>
    <row r="20" spans="1:14" ht="15" thickBot="1" x14ac:dyDescent="0.35">
      <c r="A20" s="114">
        <v>3.25</v>
      </c>
      <c r="B20" s="43"/>
      <c r="C20" s="88"/>
      <c r="D20" s="43"/>
      <c r="E20" s="36"/>
      <c r="F20" s="22"/>
      <c r="G20" s="36"/>
      <c r="H20" s="43" t="s">
        <v>15</v>
      </c>
      <c r="I20" s="36">
        <v>0.75</v>
      </c>
      <c r="J20" s="22"/>
      <c r="K20" s="36"/>
      <c r="L20" s="43"/>
      <c r="M20" s="88"/>
      <c r="N20" s="88">
        <v>0.75</v>
      </c>
    </row>
    <row r="21" spans="1:14" ht="15" thickBot="1" x14ac:dyDescent="0.35">
      <c r="A21" s="6">
        <f>SUM(A3:A20)</f>
        <v>43.42</v>
      </c>
      <c r="B21" s="7"/>
      <c r="C21" s="8">
        <f>SUM(C3:C18)</f>
        <v>0.75</v>
      </c>
      <c r="D21" s="7"/>
      <c r="E21" s="9">
        <f>SUM(E3:E18)</f>
        <v>4.2700000000000005</v>
      </c>
      <c r="F21" s="7"/>
      <c r="G21" s="8">
        <f>SUM(G3:G18)</f>
        <v>0</v>
      </c>
      <c r="H21" s="7"/>
      <c r="I21" s="8">
        <f>SUM(I3:I20)</f>
        <v>2.83</v>
      </c>
      <c r="J21" s="7"/>
      <c r="K21" s="10">
        <f>SUM(K3:K20)</f>
        <v>2.15</v>
      </c>
      <c r="L21" s="7"/>
      <c r="M21" s="7">
        <v>0</v>
      </c>
      <c r="N21" s="7">
        <f>SUM(N3:N20)</f>
        <v>10</v>
      </c>
    </row>
    <row r="22" spans="1:14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3">
      <c r="A23" s="1"/>
      <c r="B23" s="1"/>
      <c r="C23" s="1"/>
      <c r="D23" s="1" t="s">
        <v>10</v>
      </c>
      <c r="E23" s="1"/>
      <c r="F23" s="1"/>
      <c r="G23" s="11"/>
      <c r="H23" s="12" t="s">
        <v>69</v>
      </c>
      <c r="I23" s="1"/>
      <c r="J23" s="13"/>
      <c r="K23" s="1"/>
      <c r="L23" s="1"/>
      <c r="M23" s="1"/>
      <c r="N23" s="1"/>
    </row>
    <row r="24" spans="1:14" x14ac:dyDescent="0.3">
      <c r="A24" s="1"/>
      <c r="B24" s="1"/>
      <c r="C24" s="1"/>
      <c r="D24" s="1" t="s">
        <v>11</v>
      </c>
      <c r="E24" s="1"/>
      <c r="F24" s="1" t="str">
        <f>B1</f>
        <v>CRISTINA JIMENEZ LOPEZ</v>
      </c>
      <c r="G24" s="1"/>
      <c r="H24" s="1"/>
      <c r="I24" s="1"/>
      <c r="J24" s="1"/>
      <c r="K24" s="1"/>
      <c r="L24" s="1"/>
      <c r="M24" s="1"/>
      <c r="N24" s="1"/>
    </row>
    <row r="25" spans="1:14" x14ac:dyDescent="0.3">
      <c r="A25" s="1"/>
      <c r="B25" s="1"/>
      <c r="C25" s="1"/>
      <c r="D25" s="1" t="s">
        <v>12</v>
      </c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5" workbookViewId="0">
      <selection sqref="A1:N39"/>
    </sheetView>
  </sheetViews>
  <sheetFormatPr baseColWidth="10" defaultRowHeight="14.4" x14ac:dyDescent="0.3"/>
  <cols>
    <col min="1" max="1" width="6.44140625" customWidth="1"/>
    <col min="3" max="3" width="7.88671875" customWidth="1"/>
    <col min="5" max="5" width="7.33203125" customWidth="1"/>
    <col min="7" max="7" width="5.88671875" customWidth="1"/>
    <col min="8" max="8" width="12" customWidth="1"/>
    <col min="9" max="9" width="7.88671875" customWidth="1"/>
    <col min="11" max="11" width="8" customWidth="1"/>
    <col min="12" max="12" width="6.44140625" customWidth="1"/>
    <col min="13" max="13" width="7.44140625" customWidth="1"/>
    <col min="14" max="14" width="11.33203125" customWidth="1"/>
  </cols>
  <sheetData>
    <row r="1" spans="1:14" x14ac:dyDescent="0.3">
      <c r="A1" s="1"/>
      <c r="B1" s="1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ht="20.399999999999999" x14ac:dyDescent="0.3">
      <c r="A3" s="48">
        <v>10.64</v>
      </c>
      <c r="B3" s="49"/>
      <c r="C3" s="49"/>
      <c r="D3" s="49" t="s">
        <v>32</v>
      </c>
      <c r="E3" s="59"/>
      <c r="F3" s="49"/>
      <c r="G3" s="49"/>
      <c r="H3" s="49"/>
      <c r="I3" s="49"/>
      <c r="J3" s="49" t="s">
        <v>33</v>
      </c>
      <c r="K3" s="59"/>
      <c r="L3" s="30"/>
      <c r="M3" s="30"/>
      <c r="N3" s="29"/>
    </row>
    <row r="4" spans="1:14" ht="142.80000000000001" x14ac:dyDescent="0.3">
      <c r="A4" s="50"/>
      <c r="B4" s="51"/>
      <c r="C4" s="51"/>
      <c r="D4" s="52" t="s">
        <v>34</v>
      </c>
      <c r="E4" s="60">
        <v>1.8</v>
      </c>
      <c r="F4" s="51"/>
      <c r="G4" s="51"/>
      <c r="H4" s="51"/>
      <c r="I4" s="51"/>
      <c r="J4" s="52" t="s">
        <v>35</v>
      </c>
      <c r="K4" s="60">
        <v>0.65</v>
      </c>
      <c r="L4" s="32"/>
      <c r="M4" s="32"/>
      <c r="N4" s="57">
        <v>2.4500000000000002</v>
      </c>
    </row>
    <row r="5" spans="1:14" x14ac:dyDescent="0.3">
      <c r="A5" s="48"/>
      <c r="B5" s="49"/>
      <c r="C5" s="49"/>
      <c r="D5" s="49" t="s">
        <v>37</v>
      </c>
      <c r="E5" s="63"/>
      <c r="F5" s="49"/>
      <c r="G5" s="49"/>
      <c r="H5" s="49"/>
      <c r="I5" s="49"/>
      <c r="J5" s="49" t="s">
        <v>37</v>
      </c>
      <c r="K5" s="59"/>
      <c r="L5" s="30"/>
      <c r="M5" s="30"/>
      <c r="N5" s="58"/>
    </row>
    <row r="6" spans="1:14" ht="81.599999999999994" x14ac:dyDescent="0.3">
      <c r="A6" s="50">
        <v>5</v>
      </c>
      <c r="B6" s="51"/>
      <c r="C6" s="51"/>
      <c r="D6" s="52" t="s">
        <v>15</v>
      </c>
      <c r="E6" s="60">
        <v>0.9</v>
      </c>
      <c r="F6" s="51"/>
      <c r="G6" s="51"/>
      <c r="H6" s="52"/>
      <c r="I6" s="52"/>
      <c r="J6" s="52" t="s">
        <v>38</v>
      </c>
      <c r="K6" s="60">
        <v>0.25</v>
      </c>
      <c r="L6" s="32"/>
      <c r="M6" s="32"/>
      <c r="N6" s="57">
        <v>1.1499999999999999</v>
      </c>
    </row>
    <row r="7" spans="1:14" x14ac:dyDescent="0.3">
      <c r="A7" s="54"/>
      <c r="B7" s="55"/>
      <c r="C7" s="55"/>
      <c r="D7" s="56" t="s">
        <v>39</v>
      </c>
      <c r="E7" s="64"/>
      <c r="F7" s="55"/>
      <c r="G7" s="55"/>
      <c r="H7" s="55"/>
      <c r="I7" s="55"/>
      <c r="J7" s="56" t="s">
        <v>39</v>
      </c>
      <c r="K7" s="61"/>
      <c r="L7" s="30"/>
      <c r="M7" s="30"/>
      <c r="N7" s="58"/>
    </row>
    <row r="8" spans="1:14" x14ac:dyDescent="0.3">
      <c r="A8" s="50">
        <v>5</v>
      </c>
      <c r="B8" s="51"/>
      <c r="C8" s="51"/>
      <c r="D8" s="52" t="s">
        <v>15</v>
      </c>
      <c r="E8" s="60">
        <v>0.9</v>
      </c>
      <c r="F8" s="51"/>
      <c r="G8" s="51"/>
      <c r="H8" s="52"/>
      <c r="I8" s="52"/>
      <c r="J8" s="52" t="s">
        <v>17</v>
      </c>
      <c r="K8" s="60">
        <v>0.25</v>
      </c>
      <c r="L8" s="32"/>
      <c r="M8" s="32"/>
      <c r="N8" s="57">
        <v>1.1499999999999999</v>
      </c>
    </row>
    <row r="9" spans="1:14" x14ac:dyDescent="0.3">
      <c r="A9" s="48"/>
      <c r="B9" s="49"/>
      <c r="C9" s="49"/>
      <c r="D9" s="53" t="s">
        <v>40</v>
      </c>
      <c r="E9" s="59"/>
      <c r="F9" s="49"/>
      <c r="G9" s="49"/>
      <c r="H9" s="53"/>
      <c r="I9" s="53"/>
      <c r="J9" s="53" t="s">
        <v>41</v>
      </c>
      <c r="K9" s="59"/>
      <c r="L9" s="30"/>
      <c r="M9" s="30"/>
      <c r="N9" s="58"/>
    </row>
    <row r="10" spans="1:14" x14ac:dyDescent="0.3">
      <c r="A10" s="54">
        <v>4</v>
      </c>
      <c r="B10" s="55"/>
      <c r="C10" s="55"/>
      <c r="D10" s="56" t="s">
        <v>15</v>
      </c>
      <c r="E10" s="61">
        <v>0.67</v>
      </c>
      <c r="F10" s="55"/>
      <c r="G10" s="55"/>
      <c r="H10" s="56"/>
      <c r="I10" s="56"/>
      <c r="J10" s="56" t="s">
        <v>17</v>
      </c>
      <c r="K10" s="61">
        <v>0.25</v>
      </c>
      <c r="L10" s="32"/>
      <c r="M10" s="32"/>
      <c r="N10" s="57">
        <v>0.92</v>
      </c>
    </row>
    <row r="11" spans="1:14" x14ac:dyDescent="0.3">
      <c r="A11" s="72"/>
      <c r="B11" s="72" t="s">
        <v>47</v>
      </c>
      <c r="C11" s="72"/>
      <c r="D11" s="72"/>
      <c r="E11" s="72"/>
      <c r="F11" s="73"/>
      <c r="G11" s="72"/>
      <c r="H11" s="74"/>
      <c r="I11" s="75"/>
      <c r="J11" s="72" t="s">
        <v>47</v>
      </c>
      <c r="K11" s="72"/>
      <c r="L11" s="72"/>
      <c r="M11" s="72"/>
      <c r="N11" s="72"/>
    </row>
    <row r="12" spans="1:14" ht="30.6" x14ac:dyDescent="0.3">
      <c r="A12" s="76">
        <v>5.74</v>
      </c>
      <c r="B12" s="76" t="s">
        <v>15</v>
      </c>
      <c r="C12" s="76">
        <v>0.86</v>
      </c>
      <c r="D12" s="76"/>
      <c r="E12" s="76"/>
      <c r="F12" s="77"/>
      <c r="G12" s="76"/>
      <c r="H12" s="78"/>
      <c r="I12" s="79"/>
      <c r="J12" s="80" t="s">
        <v>48</v>
      </c>
      <c r="K12" s="76">
        <v>0.46</v>
      </c>
      <c r="L12" s="76"/>
      <c r="M12" s="76"/>
      <c r="N12" s="4">
        <f>C12+E12+G12+I12+K12</f>
        <v>1.32</v>
      </c>
    </row>
    <row r="13" spans="1:14" ht="24" x14ac:dyDescent="0.3">
      <c r="A13" s="81"/>
      <c r="B13" s="66"/>
      <c r="C13" s="82"/>
      <c r="D13" s="83" t="s">
        <v>49</v>
      </c>
      <c r="E13" s="84"/>
      <c r="F13" s="83"/>
      <c r="G13" s="84"/>
      <c r="H13" s="83"/>
      <c r="I13" s="85"/>
      <c r="J13" s="83" t="s">
        <v>49</v>
      </c>
      <c r="K13" s="82"/>
      <c r="L13" s="86"/>
      <c r="M13" s="87"/>
      <c r="N13" s="81"/>
    </row>
    <row r="14" spans="1:14" x14ac:dyDescent="0.3">
      <c r="A14" s="88">
        <v>3</v>
      </c>
      <c r="B14" s="89"/>
      <c r="C14" s="90"/>
      <c r="D14" s="91" t="s">
        <v>15</v>
      </c>
      <c r="E14" s="90">
        <v>0.44</v>
      </c>
      <c r="F14" s="91"/>
      <c r="G14" s="90"/>
      <c r="H14" s="91"/>
      <c r="I14" s="92"/>
      <c r="J14" s="91" t="s">
        <v>17</v>
      </c>
      <c r="K14" s="90">
        <v>0.25</v>
      </c>
      <c r="L14" s="93"/>
      <c r="M14" s="32"/>
      <c r="N14" s="4">
        <f>C14+E14+G14+I14+K14</f>
        <v>0.69</v>
      </c>
    </row>
    <row r="15" spans="1:14" ht="24.6" x14ac:dyDescent="0.3">
      <c r="A15" s="81"/>
      <c r="B15" s="87"/>
      <c r="C15" s="81"/>
      <c r="D15" s="87"/>
      <c r="E15" s="81"/>
      <c r="F15" s="94" t="s">
        <v>50</v>
      </c>
      <c r="G15" s="95"/>
      <c r="H15" s="94"/>
      <c r="I15" s="96"/>
      <c r="J15" s="87"/>
      <c r="K15" s="81"/>
      <c r="L15" s="87"/>
      <c r="M15" s="87"/>
      <c r="N15" s="81"/>
    </row>
    <row r="16" spans="1:14" x14ac:dyDescent="0.3">
      <c r="A16" s="88">
        <v>4.09</v>
      </c>
      <c r="B16" s="32"/>
      <c r="C16" s="88"/>
      <c r="D16" s="32"/>
      <c r="E16" s="34"/>
      <c r="F16" s="97" t="s">
        <v>15</v>
      </c>
      <c r="G16" s="88">
        <v>0.94</v>
      </c>
      <c r="H16" s="97"/>
      <c r="I16" s="33"/>
      <c r="J16" s="43"/>
      <c r="K16" s="88"/>
      <c r="L16" s="32"/>
      <c r="M16" s="32"/>
      <c r="N16" s="4">
        <f>C16+E16+G16+I16+K16</f>
        <v>0.94</v>
      </c>
    </row>
    <row r="17" spans="1:14" ht="24.6" x14ac:dyDescent="0.3">
      <c r="A17" s="81"/>
      <c r="B17" s="87"/>
      <c r="C17" s="81"/>
      <c r="D17" s="87"/>
      <c r="E17" s="81"/>
      <c r="F17" s="98"/>
      <c r="H17" s="94"/>
      <c r="I17" s="96"/>
      <c r="J17" s="94" t="s">
        <v>51</v>
      </c>
      <c r="K17" s="95"/>
      <c r="L17" s="87"/>
      <c r="M17" s="87"/>
      <c r="N17" s="81"/>
    </row>
    <row r="18" spans="1:14" x14ac:dyDescent="0.3">
      <c r="A18" s="88">
        <v>4.09</v>
      </c>
      <c r="B18" s="32"/>
      <c r="C18" s="88"/>
      <c r="D18" s="43"/>
      <c r="E18" s="36"/>
      <c r="F18" s="99"/>
      <c r="H18" s="97"/>
      <c r="I18" s="33"/>
      <c r="J18" s="97" t="s">
        <v>15</v>
      </c>
      <c r="K18" s="88">
        <v>0.94</v>
      </c>
      <c r="L18" s="32"/>
      <c r="M18" s="32"/>
      <c r="N18" s="4">
        <f>K18</f>
        <v>0.94</v>
      </c>
    </row>
    <row r="19" spans="1:14" x14ac:dyDescent="0.3">
      <c r="A19" s="81"/>
      <c r="B19" s="87"/>
      <c r="C19" s="81"/>
      <c r="D19" s="87"/>
      <c r="E19" s="95"/>
      <c r="F19" s="87" t="s">
        <v>52</v>
      </c>
      <c r="G19" s="81"/>
      <c r="H19" s="87"/>
      <c r="I19" s="100"/>
      <c r="J19" s="87"/>
      <c r="K19" s="81"/>
      <c r="L19" s="87"/>
      <c r="M19" s="87"/>
      <c r="N19" s="81"/>
    </row>
    <row r="20" spans="1:14" x14ac:dyDescent="0.3">
      <c r="A20" s="88">
        <v>4.09</v>
      </c>
      <c r="B20" s="32"/>
      <c r="C20" s="88"/>
      <c r="D20" s="43"/>
      <c r="E20" s="36"/>
      <c r="F20" s="101" t="s">
        <v>15</v>
      </c>
      <c r="G20" s="88">
        <v>0.94</v>
      </c>
      <c r="H20" s="101"/>
      <c r="I20" s="33"/>
      <c r="J20" s="101"/>
      <c r="K20" s="88"/>
      <c r="L20" s="32"/>
      <c r="M20" s="32"/>
      <c r="N20" s="4">
        <f>C20+E20+G20+I20+K20</f>
        <v>0.94</v>
      </c>
    </row>
    <row r="21" spans="1:14" x14ac:dyDescent="0.3">
      <c r="A21" s="81"/>
      <c r="B21" s="87"/>
      <c r="C21" s="81"/>
      <c r="D21" s="87"/>
      <c r="E21" s="81"/>
      <c r="F21" s="87"/>
      <c r="G21" s="81"/>
      <c r="H21" s="102"/>
      <c r="I21" s="103"/>
      <c r="J21" s="87" t="s">
        <v>53</v>
      </c>
      <c r="K21" s="81"/>
      <c r="L21" s="87"/>
      <c r="M21" s="87"/>
      <c r="N21" s="81"/>
    </row>
    <row r="22" spans="1:14" x14ac:dyDescent="0.3">
      <c r="A22" s="88">
        <v>4.09</v>
      </c>
      <c r="B22" s="32"/>
      <c r="C22" s="88"/>
      <c r="D22" s="32"/>
      <c r="E22" s="88"/>
      <c r="F22" s="97"/>
      <c r="G22" s="88"/>
      <c r="H22" s="32"/>
      <c r="I22" s="33"/>
      <c r="J22" s="97" t="s">
        <v>15</v>
      </c>
      <c r="K22" s="88">
        <v>0.94</v>
      </c>
      <c r="L22" s="32"/>
      <c r="M22" s="32"/>
      <c r="N22" s="4">
        <f>C22+E22+G22+I22+K22</f>
        <v>0.94</v>
      </c>
    </row>
    <row r="23" spans="1:14" ht="28.8" x14ac:dyDescent="0.3">
      <c r="A23" s="81"/>
      <c r="B23" s="87"/>
      <c r="C23" s="81"/>
      <c r="D23" s="87"/>
      <c r="E23" s="81"/>
      <c r="F23" s="104"/>
      <c r="G23" s="81"/>
      <c r="H23" s="105"/>
      <c r="I23" s="100"/>
      <c r="J23" s="104" t="s">
        <v>54</v>
      </c>
      <c r="K23" s="81"/>
      <c r="L23" s="87"/>
      <c r="M23" s="87"/>
      <c r="N23" s="81"/>
    </row>
    <row r="24" spans="1:14" ht="46.8" x14ac:dyDescent="0.3">
      <c r="A24" s="28">
        <v>0.66</v>
      </c>
      <c r="B24" s="30"/>
      <c r="C24" s="28"/>
      <c r="D24" s="32"/>
      <c r="E24" s="88"/>
      <c r="F24" s="106"/>
      <c r="G24" s="28"/>
      <c r="H24" s="105"/>
      <c r="I24" s="39"/>
      <c r="J24" s="126" t="s">
        <v>55</v>
      </c>
      <c r="K24" s="88">
        <v>0.15</v>
      </c>
      <c r="L24" s="30"/>
      <c r="M24" s="30"/>
      <c r="N24" s="4">
        <f>C24+E24+G24+I24+K24</f>
        <v>0.15</v>
      </c>
    </row>
    <row r="25" spans="1:14" x14ac:dyDescent="0.3">
      <c r="A25" s="38"/>
      <c r="B25" s="115" t="s">
        <v>66</v>
      </c>
      <c r="C25" s="116"/>
      <c r="D25" s="98"/>
      <c r="E25" s="122"/>
      <c r="F25" s="117"/>
      <c r="G25" s="17"/>
      <c r="H25" s="118" t="s">
        <v>66</v>
      </c>
      <c r="I25" s="17"/>
      <c r="J25" s="125"/>
      <c r="K25" s="124"/>
      <c r="L25" s="117"/>
      <c r="M25" s="116"/>
      <c r="N25" s="17"/>
    </row>
    <row r="26" spans="1:14" x14ac:dyDescent="0.3">
      <c r="A26" s="26">
        <v>8.42</v>
      </c>
      <c r="B26" s="119" t="s">
        <v>67</v>
      </c>
      <c r="C26" s="120">
        <v>0.75</v>
      </c>
      <c r="D26" s="99"/>
      <c r="E26" s="123"/>
      <c r="F26" s="121"/>
      <c r="G26" s="4"/>
      <c r="H26" s="121" t="s">
        <v>31</v>
      </c>
      <c r="I26" s="4">
        <v>1.19</v>
      </c>
      <c r="J26" s="99"/>
      <c r="K26" s="123"/>
      <c r="L26" s="119"/>
      <c r="M26" s="120"/>
      <c r="N26" s="69">
        <f>C26+I26</f>
        <v>1.94</v>
      </c>
    </row>
    <row r="27" spans="1:14" ht="24.6" x14ac:dyDescent="0.3">
      <c r="A27" s="81"/>
      <c r="B27" s="108"/>
      <c r="C27" s="100"/>
      <c r="D27" s="107"/>
      <c r="E27" s="95"/>
      <c r="F27" s="111"/>
      <c r="G27" s="95"/>
      <c r="H27" s="107"/>
      <c r="I27" s="95"/>
      <c r="J27" s="107" t="s">
        <v>62</v>
      </c>
      <c r="K27" s="96"/>
      <c r="L27" s="94"/>
      <c r="M27" s="81"/>
      <c r="N27" s="100"/>
    </row>
    <row r="28" spans="1:14" x14ac:dyDescent="0.3">
      <c r="A28" s="88">
        <v>3.25</v>
      </c>
      <c r="B28" s="110"/>
      <c r="C28" s="33"/>
      <c r="D28" s="35"/>
      <c r="E28" s="36"/>
      <c r="F28" s="47"/>
      <c r="G28" s="36"/>
      <c r="H28" s="35"/>
      <c r="I28" s="36"/>
      <c r="J28" s="35" t="s">
        <v>31</v>
      </c>
      <c r="K28" s="112">
        <v>0.75</v>
      </c>
      <c r="L28" s="43"/>
      <c r="M28" s="88"/>
      <c r="N28" s="33">
        <v>0.75</v>
      </c>
    </row>
    <row r="29" spans="1:14" x14ac:dyDescent="0.3">
      <c r="A29" s="81"/>
      <c r="B29" s="108"/>
      <c r="C29" s="81"/>
      <c r="D29" s="107"/>
      <c r="E29" s="95"/>
      <c r="F29" s="111"/>
      <c r="G29" s="95"/>
      <c r="H29" s="113" t="s">
        <v>63</v>
      </c>
      <c r="I29" s="95"/>
      <c r="J29" s="98"/>
      <c r="L29" s="94"/>
      <c r="M29" s="81"/>
      <c r="N29" s="81"/>
    </row>
    <row r="30" spans="1:14" x14ac:dyDescent="0.3">
      <c r="A30" s="88">
        <v>2.86</v>
      </c>
      <c r="B30" s="110"/>
      <c r="C30" s="88"/>
      <c r="D30" s="35"/>
      <c r="E30" s="36"/>
      <c r="F30" s="47"/>
      <c r="G30" s="36"/>
      <c r="H30" s="35" t="s">
        <v>31</v>
      </c>
      <c r="I30" s="36">
        <v>0.66</v>
      </c>
      <c r="J30" s="99"/>
      <c r="K30" s="123"/>
      <c r="L30" s="43"/>
      <c r="M30" s="88"/>
      <c r="N30" s="88">
        <v>0.66</v>
      </c>
    </row>
    <row r="31" spans="1:14" x14ac:dyDescent="0.3">
      <c r="A31" s="81"/>
      <c r="B31" s="108"/>
      <c r="C31" s="81"/>
      <c r="D31" s="107"/>
      <c r="E31" s="95"/>
      <c r="F31" s="111"/>
      <c r="G31" s="95"/>
      <c r="H31" s="113" t="s">
        <v>63</v>
      </c>
      <c r="I31" s="95"/>
      <c r="J31" s="125"/>
      <c r="L31" s="94"/>
      <c r="M31" s="81"/>
      <c r="N31" s="81"/>
    </row>
    <row r="32" spans="1:14" x14ac:dyDescent="0.3">
      <c r="A32" s="88">
        <v>1</v>
      </c>
      <c r="B32" s="110"/>
      <c r="C32" s="88"/>
      <c r="D32" s="35"/>
      <c r="E32" s="36"/>
      <c r="F32" s="47"/>
      <c r="G32" s="36"/>
      <c r="H32" s="47" t="s">
        <v>64</v>
      </c>
      <c r="I32" s="36">
        <v>0.23</v>
      </c>
      <c r="J32" s="99"/>
      <c r="L32" s="43"/>
      <c r="M32" s="88"/>
      <c r="N32" s="88">
        <v>0.23</v>
      </c>
    </row>
    <row r="33" spans="1:14" ht="23.25" customHeight="1" x14ac:dyDescent="0.3">
      <c r="A33" s="114"/>
      <c r="B33" s="94"/>
      <c r="C33" s="81"/>
      <c r="D33" s="94"/>
      <c r="E33" s="95"/>
      <c r="F33" s="16"/>
      <c r="G33" s="95"/>
      <c r="H33" s="94" t="s">
        <v>65</v>
      </c>
      <c r="I33" s="95"/>
      <c r="J33" s="16"/>
      <c r="K33" s="95"/>
      <c r="L33" s="94"/>
      <c r="M33" s="81"/>
      <c r="N33" s="81"/>
    </row>
    <row r="34" spans="1:14" ht="15" thickBot="1" x14ac:dyDescent="0.35">
      <c r="A34" s="114">
        <v>3.25</v>
      </c>
      <c r="B34" s="43"/>
      <c r="C34" s="88"/>
      <c r="D34" s="43"/>
      <c r="E34" s="36"/>
      <c r="F34" s="22"/>
      <c r="G34" s="36"/>
      <c r="H34" s="43" t="s">
        <v>15</v>
      </c>
      <c r="I34" s="36">
        <v>0.75</v>
      </c>
      <c r="J34" s="22"/>
      <c r="K34" s="36"/>
      <c r="L34" s="43"/>
      <c r="M34" s="88"/>
      <c r="N34" s="88">
        <v>0.75</v>
      </c>
    </row>
    <row r="35" spans="1:14" ht="15" thickBot="1" x14ac:dyDescent="0.35">
      <c r="A35" s="6">
        <f>SUM(A3:A34)</f>
        <v>69.180000000000007</v>
      </c>
      <c r="B35" s="7"/>
      <c r="C35" s="8">
        <f>SUM(C3:C32)</f>
        <v>1.6099999999999999</v>
      </c>
      <c r="D35" s="7"/>
      <c r="E35" s="9">
        <f>SUM(E3:E32)</f>
        <v>4.7100000000000009</v>
      </c>
      <c r="F35" s="7"/>
      <c r="G35" s="8">
        <f>SUM(G3:G32)</f>
        <v>1.88</v>
      </c>
      <c r="H35" s="7"/>
      <c r="I35" s="8">
        <f>SUM(I3:I34)</f>
        <v>2.83</v>
      </c>
      <c r="J35" s="7"/>
      <c r="K35" s="10">
        <f>SUM(K3:K34)</f>
        <v>4.8899999999999997</v>
      </c>
      <c r="L35" s="7"/>
      <c r="M35" s="7">
        <v>0</v>
      </c>
      <c r="N35" s="7">
        <v>15.92</v>
      </c>
    </row>
    <row r="36" spans="1:14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3">
      <c r="A37" s="1"/>
      <c r="B37" s="1"/>
      <c r="C37" s="1"/>
      <c r="D37" s="1" t="s">
        <v>10</v>
      </c>
      <c r="E37" s="1"/>
      <c r="F37" s="1"/>
      <c r="G37" s="11"/>
      <c r="H37" s="12" t="s">
        <v>68</v>
      </c>
      <c r="I37" s="1"/>
      <c r="J37" s="13"/>
      <c r="K37" s="1"/>
      <c r="L37" s="1"/>
      <c r="M37" s="1"/>
      <c r="N37" s="1"/>
    </row>
    <row r="38" spans="1:14" x14ac:dyDescent="0.3">
      <c r="A38" s="1"/>
      <c r="B38" s="1"/>
      <c r="C38" s="1"/>
      <c r="D38" s="1" t="s">
        <v>11</v>
      </c>
      <c r="E38" s="1"/>
      <c r="F38" s="1" t="str">
        <f>B1</f>
        <v>CRISTINA JIMENEZ LOPEZ</v>
      </c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 s="1"/>
      <c r="B39" s="1"/>
      <c r="C39" s="1"/>
      <c r="D39" s="1" t="s">
        <v>12</v>
      </c>
      <c r="E39" s="1"/>
      <c r="F39" s="1"/>
      <c r="G39" s="1"/>
      <c r="H39" s="1"/>
      <c r="I39" s="1"/>
      <c r="J39" s="1"/>
      <c r="K39" s="1"/>
      <c r="L39" s="1"/>
      <c r="M39" s="1"/>
      <c r="N39" s="1"/>
    </row>
  </sheetData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topLeftCell="A22" workbookViewId="0">
      <selection sqref="A1:N45"/>
    </sheetView>
  </sheetViews>
  <sheetFormatPr baseColWidth="10" defaultRowHeight="14.4" x14ac:dyDescent="0.3"/>
  <cols>
    <col min="1" max="1" width="9" customWidth="1"/>
    <col min="3" max="3" width="9.33203125" customWidth="1"/>
    <col min="5" max="5" width="9.44140625" customWidth="1"/>
    <col min="7" max="7" width="9.6640625" customWidth="1"/>
    <col min="8" max="8" width="12.5546875" customWidth="1"/>
    <col min="9" max="9" width="8.88671875" customWidth="1"/>
    <col min="10" max="10" width="14.44140625" customWidth="1"/>
    <col min="12" max="12" width="8.44140625" customWidth="1"/>
    <col min="13" max="13" width="7.5546875" customWidth="1"/>
    <col min="14" max="14" width="8.109375" customWidth="1"/>
  </cols>
  <sheetData>
    <row r="1" spans="1:14" x14ac:dyDescent="0.3">
      <c r="A1" s="1"/>
      <c r="B1" s="1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ht="20.399999999999999" x14ac:dyDescent="0.3">
      <c r="A3" s="48">
        <v>5.19</v>
      </c>
      <c r="B3" s="49"/>
      <c r="C3" s="49"/>
      <c r="D3" s="49" t="s">
        <v>30</v>
      </c>
      <c r="E3" s="59"/>
      <c r="F3" s="49"/>
      <c r="G3" s="49"/>
      <c r="H3" s="49"/>
      <c r="I3" s="49"/>
      <c r="J3" s="49"/>
      <c r="K3" s="29"/>
      <c r="L3" s="30"/>
      <c r="M3" s="30"/>
      <c r="N3" s="45"/>
    </row>
    <row r="4" spans="1:14" x14ac:dyDescent="0.3">
      <c r="A4" s="50"/>
      <c r="B4" s="51"/>
      <c r="C4" s="51"/>
      <c r="D4" s="52" t="s">
        <v>31</v>
      </c>
      <c r="E4" s="60">
        <v>1.19</v>
      </c>
      <c r="F4" s="51"/>
      <c r="G4" s="51"/>
      <c r="H4" s="51"/>
      <c r="I4" s="51"/>
      <c r="J4" s="51"/>
      <c r="K4" s="37"/>
      <c r="L4" s="32"/>
      <c r="M4" s="32"/>
      <c r="N4" s="36">
        <v>1.19</v>
      </c>
    </row>
    <row r="5" spans="1:14" ht="20.399999999999999" x14ac:dyDescent="0.3">
      <c r="A5" s="48">
        <v>10.64</v>
      </c>
      <c r="B5" s="49"/>
      <c r="C5" s="49"/>
      <c r="D5" s="49" t="s">
        <v>32</v>
      </c>
      <c r="E5" s="59"/>
      <c r="F5" s="49"/>
      <c r="G5" s="49"/>
      <c r="H5" s="49"/>
      <c r="I5" s="49"/>
      <c r="J5" s="49" t="s">
        <v>33</v>
      </c>
      <c r="K5" s="59"/>
      <c r="L5" s="30"/>
      <c r="M5" s="30"/>
      <c r="N5" s="29"/>
    </row>
    <row r="6" spans="1:14" ht="127.5" customHeight="1" x14ac:dyDescent="0.3">
      <c r="A6" s="50"/>
      <c r="B6" s="51"/>
      <c r="C6" s="51"/>
      <c r="D6" s="52" t="s">
        <v>34</v>
      </c>
      <c r="E6" s="60">
        <v>1.8</v>
      </c>
      <c r="F6" s="51"/>
      <c r="G6" s="51"/>
      <c r="H6" s="51"/>
      <c r="I6" s="51"/>
      <c r="J6" s="52" t="s">
        <v>35</v>
      </c>
      <c r="K6" s="60">
        <v>0.65</v>
      </c>
      <c r="L6" s="32"/>
      <c r="M6" s="32"/>
      <c r="N6" s="57">
        <v>2.4500000000000002</v>
      </c>
    </row>
    <row r="7" spans="1:14" x14ac:dyDescent="0.3">
      <c r="A7" s="48">
        <v>3</v>
      </c>
      <c r="B7" s="49"/>
      <c r="C7" s="49"/>
      <c r="D7" s="49"/>
      <c r="E7" s="59"/>
      <c r="F7" s="49" t="s">
        <v>36</v>
      </c>
      <c r="G7" s="59"/>
      <c r="H7" s="49"/>
      <c r="I7" s="49"/>
      <c r="J7" s="49"/>
      <c r="K7" s="59"/>
      <c r="L7" s="30"/>
      <c r="M7" s="30"/>
      <c r="N7" s="58"/>
    </row>
    <row r="8" spans="1:14" x14ac:dyDescent="0.3">
      <c r="A8" s="50"/>
      <c r="B8" s="51"/>
      <c r="C8" s="51"/>
      <c r="D8" s="51"/>
      <c r="E8" s="60"/>
      <c r="F8" s="52" t="s">
        <v>15</v>
      </c>
      <c r="G8" s="62">
        <v>0.69</v>
      </c>
      <c r="H8" s="51"/>
      <c r="I8" s="51"/>
      <c r="J8" s="51"/>
      <c r="K8" s="60"/>
      <c r="L8" s="32"/>
      <c r="M8" s="32"/>
      <c r="N8" s="57">
        <v>0.69</v>
      </c>
    </row>
    <row r="9" spans="1:14" x14ac:dyDescent="0.3">
      <c r="A9" s="48"/>
      <c r="B9" s="49"/>
      <c r="C9" s="49"/>
      <c r="D9" s="49" t="s">
        <v>37</v>
      </c>
      <c r="E9" s="63"/>
      <c r="F9" s="49"/>
      <c r="G9" s="49"/>
      <c r="H9" s="49"/>
      <c r="I9" s="49"/>
      <c r="J9" s="49" t="s">
        <v>37</v>
      </c>
      <c r="K9" s="59"/>
      <c r="L9" s="30"/>
      <c r="M9" s="30"/>
      <c r="N9" s="58"/>
    </row>
    <row r="10" spans="1:14" ht="78" customHeight="1" x14ac:dyDescent="0.3">
      <c r="A10" s="50">
        <v>5</v>
      </c>
      <c r="B10" s="51"/>
      <c r="C10" s="51"/>
      <c r="D10" s="52" t="s">
        <v>15</v>
      </c>
      <c r="E10" s="60">
        <v>0.9</v>
      </c>
      <c r="F10" s="51"/>
      <c r="G10" s="51"/>
      <c r="H10" s="52"/>
      <c r="I10" s="52"/>
      <c r="J10" s="52" t="s">
        <v>38</v>
      </c>
      <c r="K10" s="60">
        <v>0.25</v>
      </c>
      <c r="L10" s="32"/>
      <c r="M10" s="32"/>
      <c r="N10" s="57">
        <v>1.1499999999999999</v>
      </c>
    </row>
    <row r="11" spans="1:14" x14ac:dyDescent="0.3">
      <c r="A11" s="54"/>
      <c r="B11" s="55"/>
      <c r="C11" s="55"/>
      <c r="D11" s="56" t="s">
        <v>39</v>
      </c>
      <c r="E11" s="64"/>
      <c r="F11" s="55"/>
      <c r="G11" s="55"/>
      <c r="H11" s="55"/>
      <c r="I11" s="55"/>
      <c r="J11" s="56" t="s">
        <v>39</v>
      </c>
      <c r="K11" s="61"/>
      <c r="L11" s="30"/>
      <c r="M11" s="30"/>
      <c r="N11" s="58"/>
    </row>
    <row r="12" spans="1:14" x14ac:dyDescent="0.3">
      <c r="A12" s="50">
        <v>5</v>
      </c>
      <c r="B12" s="51"/>
      <c r="C12" s="51"/>
      <c r="D12" s="52" t="s">
        <v>15</v>
      </c>
      <c r="E12" s="60">
        <v>0.9</v>
      </c>
      <c r="F12" s="51"/>
      <c r="G12" s="51"/>
      <c r="H12" s="52"/>
      <c r="I12" s="52"/>
      <c r="J12" s="52" t="s">
        <v>17</v>
      </c>
      <c r="K12" s="60">
        <v>0.25</v>
      </c>
      <c r="L12" s="32"/>
      <c r="M12" s="32"/>
      <c r="N12" s="57">
        <v>1.1499999999999999</v>
      </c>
    </row>
    <row r="13" spans="1:14" x14ac:dyDescent="0.3">
      <c r="A13" s="48"/>
      <c r="B13" s="49"/>
      <c r="C13" s="49"/>
      <c r="D13" s="53" t="s">
        <v>40</v>
      </c>
      <c r="E13" s="59"/>
      <c r="F13" s="49"/>
      <c r="G13" s="49"/>
      <c r="H13" s="53"/>
      <c r="I13" s="53"/>
      <c r="J13" s="53" t="s">
        <v>41</v>
      </c>
      <c r="K13" s="59"/>
      <c r="L13" s="30"/>
      <c r="M13" s="30"/>
      <c r="N13" s="58"/>
    </row>
    <row r="14" spans="1:14" x14ac:dyDescent="0.3">
      <c r="A14" s="54">
        <v>4</v>
      </c>
      <c r="B14" s="55"/>
      <c r="C14" s="55"/>
      <c r="D14" s="56" t="s">
        <v>15</v>
      </c>
      <c r="E14" s="61">
        <v>0.67</v>
      </c>
      <c r="F14" s="55"/>
      <c r="G14" s="55"/>
      <c r="H14" s="56"/>
      <c r="I14" s="56"/>
      <c r="J14" s="56" t="s">
        <v>17</v>
      </c>
      <c r="K14" s="61">
        <v>0.25</v>
      </c>
      <c r="L14" s="32"/>
      <c r="M14" s="32"/>
      <c r="N14" s="57">
        <v>0.92</v>
      </c>
    </row>
    <row r="15" spans="1:14" x14ac:dyDescent="0.3">
      <c r="A15" s="72"/>
      <c r="B15" s="72" t="s">
        <v>47</v>
      </c>
      <c r="C15" s="72"/>
      <c r="D15" s="72"/>
      <c r="E15" s="72"/>
      <c r="F15" s="73"/>
      <c r="G15" s="72"/>
      <c r="H15" s="74"/>
      <c r="I15" s="75"/>
      <c r="J15" s="72" t="s">
        <v>47</v>
      </c>
      <c r="K15" s="72"/>
      <c r="L15" s="72"/>
      <c r="M15" s="72"/>
      <c r="N15" s="72"/>
    </row>
    <row r="16" spans="1:14" ht="20.399999999999999" x14ac:dyDescent="0.3">
      <c r="A16" s="76">
        <v>5.74</v>
      </c>
      <c r="B16" s="76" t="s">
        <v>15</v>
      </c>
      <c r="C16" s="76">
        <v>0.86</v>
      </c>
      <c r="D16" s="76"/>
      <c r="E16" s="76"/>
      <c r="F16" s="77"/>
      <c r="G16" s="76"/>
      <c r="H16" s="78"/>
      <c r="I16" s="79"/>
      <c r="J16" s="80" t="s">
        <v>48</v>
      </c>
      <c r="K16" s="76">
        <v>0.46</v>
      </c>
      <c r="L16" s="76"/>
      <c r="M16" s="76"/>
      <c r="N16" s="4">
        <f>C16+E16+G16+I16+K16</f>
        <v>1.32</v>
      </c>
    </row>
    <row r="17" spans="1:14" ht="24" x14ac:dyDescent="0.3">
      <c r="A17" s="81"/>
      <c r="B17" s="66"/>
      <c r="C17" s="82"/>
      <c r="D17" s="83" t="s">
        <v>49</v>
      </c>
      <c r="E17" s="84"/>
      <c r="F17" s="83"/>
      <c r="G17" s="84"/>
      <c r="H17" s="83"/>
      <c r="I17" s="85"/>
      <c r="J17" s="83" t="s">
        <v>49</v>
      </c>
      <c r="K17" s="82"/>
      <c r="L17" s="86"/>
      <c r="M17" s="87"/>
      <c r="N17" s="81"/>
    </row>
    <row r="18" spans="1:14" x14ac:dyDescent="0.3">
      <c r="A18" s="88">
        <v>3</v>
      </c>
      <c r="B18" s="89"/>
      <c r="C18" s="90"/>
      <c r="D18" s="91" t="s">
        <v>15</v>
      </c>
      <c r="E18" s="90">
        <v>0.44</v>
      </c>
      <c r="F18" s="91"/>
      <c r="G18" s="90"/>
      <c r="H18" s="91"/>
      <c r="I18" s="92"/>
      <c r="J18" s="91" t="s">
        <v>17</v>
      </c>
      <c r="K18" s="90">
        <v>0.25</v>
      </c>
      <c r="L18" s="93"/>
      <c r="M18" s="32"/>
      <c r="N18" s="4">
        <f>C18+E18+G18+I18+K18</f>
        <v>0.69</v>
      </c>
    </row>
    <row r="19" spans="1:14" ht="24.6" x14ac:dyDescent="0.3">
      <c r="A19" s="81"/>
      <c r="B19" s="87"/>
      <c r="C19" s="81"/>
      <c r="D19" s="87"/>
      <c r="E19" s="81"/>
      <c r="F19" s="94" t="s">
        <v>50</v>
      </c>
      <c r="G19" s="95"/>
      <c r="H19" s="94"/>
      <c r="I19" s="96"/>
      <c r="J19" s="87"/>
      <c r="K19" s="81"/>
      <c r="L19" s="87"/>
      <c r="M19" s="87"/>
      <c r="N19" s="81"/>
    </row>
    <row r="20" spans="1:14" x14ac:dyDescent="0.3">
      <c r="A20" s="88">
        <v>4.09</v>
      </c>
      <c r="B20" s="32"/>
      <c r="C20" s="88"/>
      <c r="D20" s="32"/>
      <c r="E20" s="34"/>
      <c r="F20" s="97" t="s">
        <v>15</v>
      </c>
      <c r="G20" s="88">
        <v>0.94</v>
      </c>
      <c r="H20" s="97"/>
      <c r="I20" s="33"/>
      <c r="J20" s="43"/>
      <c r="K20" s="88"/>
      <c r="L20" s="32"/>
      <c r="M20" s="32"/>
      <c r="N20" s="4">
        <f>C20+E20+G20+I20+K20</f>
        <v>0.94</v>
      </c>
    </row>
    <row r="21" spans="1:14" x14ac:dyDescent="0.3">
      <c r="A21" s="81"/>
      <c r="B21" s="87"/>
      <c r="C21" s="81"/>
      <c r="D21" s="87"/>
      <c r="E21" s="81"/>
      <c r="F21" s="98"/>
      <c r="H21" s="94"/>
      <c r="I21" s="96"/>
      <c r="J21" s="94" t="s">
        <v>51</v>
      </c>
      <c r="K21" s="95"/>
      <c r="L21" s="87"/>
      <c r="M21" s="87"/>
      <c r="N21" s="81"/>
    </row>
    <row r="22" spans="1:14" x14ac:dyDescent="0.3">
      <c r="A22" s="88">
        <v>4.09</v>
      </c>
      <c r="B22" s="32"/>
      <c r="C22" s="88"/>
      <c r="D22" s="43"/>
      <c r="E22" s="36"/>
      <c r="F22" s="99"/>
      <c r="H22" s="97"/>
      <c r="I22" s="33"/>
      <c r="J22" s="97" t="s">
        <v>15</v>
      </c>
      <c r="K22" s="88">
        <v>0.94</v>
      </c>
      <c r="L22" s="32"/>
      <c r="M22" s="32"/>
      <c r="N22" s="4">
        <f>K22</f>
        <v>0.94</v>
      </c>
    </row>
    <row r="23" spans="1:14" x14ac:dyDescent="0.3">
      <c r="A23" s="81"/>
      <c r="B23" s="87"/>
      <c r="C23" s="81"/>
      <c r="D23" s="87"/>
      <c r="E23" s="95"/>
      <c r="F23" s="87" t="s">
        <v>52</v>
      </c>
      <c r="G23" s="81"/>
      <c r="H23" s="87"/>
      <c r="I23" s="100"/>
      <c r="J23" s="87"/>
      <c r="K23" s="81"/>
      <c r="L23" s="87"/>
      <c r="M23" s="87"/>
      <c r="N23" s="81"/>
    </row>
    <row r="24" spans="1:14" x14ac:dyDescent="0.3">
      <c r="A24" s="88">
        <v>4.09</v>
      </c>
      <c r="B24" s="32"/>
      <c r="C24" s="88"/>
      <c r="D24" s="43"/>
      <c r="E24" s="36"/>
      <c r="F24" s="101" t="s">
        <v>15</v>
      </c>
      <c r="G24" s="88">
        <v>0.94</v>
      </c>
      <c r="H24" s="101"/>
      <c r="I24" s="33"/>
      <c r="J24" s="101"/>
      <c r="K24" s="88"/>
      <c r="L24" s="32"/>
      <c r="M24" s="32"/>
      <c r="N24" s="4">
        <f>C24+E24+G24+I24+K24</f>
        <v>0.94</v>
      </c>
    </row>
    <row r="25" spans="1:14" x14ac:dyDescent="0.3">
      <c r="A25" s="81"/>
      <c r="B25" s="87"/>
      <c r="C25" s="81"/>
      <c r="D25" s="87"/>
      <c r="E25" s="81"/>
      <c r="F25" s="87"/>
      <c r="G25" s="81"/>
      <c r="H25" s="102"/>
      <c r="I25" s="103"/>
      <c r="J25" s="87" t="s">
        <v>53</v>
      </c>
      <c r="K25" s="81"/>
      <c r="L25" s="87"/>
      <c r="M25" s="87"/>
      <c r="N25" s="81"/>
    </row>
    <row r="26" spans="1:14" x14ac:dyDescent="0.3">
      <c r="A26" s="88">
        <v>4.09</v>
      </c>
      <c r="B26" s="32"/>
      <c r="C26" s="88"/>
      <c r="D26" s="32"/>
      <c r="E26" s="88"/>
      <c r="F26" s="97"/>
      <c r="G26" s="88"/>
      <c r="H26" s="32"/>
      <c r="I26" s="33"/>
      <c r="J26" s="97" t="s">
        <v>15</v>
      </c>
      <c r="K26" s="88">
        <v>0.94</v>
      </c>
      <c r="L26" s="32"/>
      <c r="M26" s="32"/>
      <c r="N26" s="4">
        <f>C26+E26+G26+I26+K26</f>
        <v>0.94</v>
      </c>
    </row>
    <row r="27" spans="1:14" ht="19.2" x14ac:dyDescent="0.3">
      <c r="A27" s="81"/>
      <c r="B27" s="87"/>
      <c r="C27" s="81"/>
      <c r="D27" s="87"/>
      <c r="E27" s="81"/>
      <c r="F27" s="104"/>
      <c r="G27" s="81"/>
      <c r="H27" s="105"/>
      <c r="I27" s="100"/>
      <c r="J27" s="104" t="s">
        <v>54</v>
      </c>
      <c r="K27" s="81"/>
      <c r="L27" s="87"/>
      <c r="M27" s="87"/>
      <c r="N27" s="81"/>
    </row>
    <row r="28" spans="1:14" ht="39" x14ac:dyDescent="0.3">
      <c r="A28" s="28">
        <v>0.66</v>
      </c>
      <c r="B28" s="30"/>
      <c r="C28" s="28"/>
      <c r="D28" s="30"/>
      <c r="E28" s="28"/>
      <c r="F28" s="106"/>
      <c r="G28" s="28"/>
      <c r="H28" s="105"/>
      <c r="I28" s="39"/>
      <c r="J28" s="106" t="s">
        <v>55</v>
      </c>
      <c r="K28" s="28">
        <v>0.15</v>
      </c>
      <c r="L28" s="30"/>
      <c r="M28" s="30"/>
      <c r="N28" s="4">
        <f>C28+E28+G28+I28+K28</f>
        <v>0.15</v>
      </c>
    </row>
    <row r="29" spans="1:14" x14ac:dyDescent="0.3">
      <c r="A29" s="81"/>
      <c r="B29" s="107" t="s">
        <v>56</v>
      </c>
      <c r="C29" s="81"/>
      <c r="D29" s="108"/>
      <c r="E29" s="109"/>
      <c r="F29" s="108"/>
      <c r="G29" s="87"/>
      <c r="H29" s="108"/>
      <c r="I29" s="100"/>
      <c r="J29" s="108"/>
      <c r="K29" s="87"/>
      <c r="L29" s="87"/>
      <c r="M29" s="87"/>
      <c r="N29" s="81"/>
    </row>
    <row r="30" spans="1:14" ht="24.6" x14ac:dyDescent="0.3">
      <c r="A30" s="88">
        <v>3</v>
      </c>
      <c r="B30" s="35" t="s">
        <v>57</v>
      </c>
      <c r="C30" s="88">
        <v>0.69</v>
      </c>
      <c r="D30" s="110"/>
      <c r="E30" s="97"/>
      <c r="F30" s="110"/>
      <c r="G30" s="32"/>
      <c r="H30" s="110"/>
      <c r="I30" s="33"/>
      <c r="J30" s="110"/>
      <c r="K30" s="32"/>
      <c r="L30" s="32"/>
      <c r="M30" s="32"/>
      <c r="N30" s="4">
        <f>C30+E30+G30+I30+K30</f>
        <v>0.69</v>
      </c>
    </row>
    <row r="31" spans="1:14" x14ac:dyDescent="0.3">
      <c r="A31" s="81"/>
      <c r="B31" s="107" t="s">
        <v>58</v>
      </c>
      <c r="C31" s="81"/>
      <c r="D31" s="108"/>
      <c r="E31" s="109"/>
      <c r="F31" s="108"/>
      <c r="G31" s="87"/>
      <c r="H31" s="108"/>
      <c r="I31" s="100"/>
      <c r="J31" s="108"/>
      <c r="K31" s="87"/>
      <c r="L31" s="87"/>
      <c r="M31" s="87"/>
      <c r="N31" s="81"/>
    </row>
    <row r="32" spans="1:14" ht="24.6" x14ac:dyDescent="0.3">
      <c r="A32" s="88">
        <v>3</v>
      </c>
      <c r="B32" s="35" t="s">
        <v>57</v>
      </c>
      <c r="C32" s="88">
        <v>0.69</v>
      </c>
      <c r="D32" s="110"/>
      <c r="E32" s="97"/>
      <c r="F32" s="110"/>
      <c r="G32" s="32"/>
      <c r="H32" s="110"/>
      <c r="I32" s="33"/>
      <c r="J32" s="110"/>
      <c r="K32" s="32"/>
      <c r="L32" s="32"/>
      <c r="M32" s="32"/>
      <c r="N32" s="4">
        <f>C32+E32+G32+I32+K32</f>
        <v>0.69</v>
      </c>
    </row>
    <row r="33" spans="1:14" x14ac:dyDescent="0.3">
      <c r="A33" s="81"/>
      <c r="B33" s="108"/>
      <c r="C33" s="100"/>
      <c r="D33" s="107"/>
      <c r="E33" s="95"/>
      <c r="F33" s="111"/>
      <c r="G33" s="95"/>
      <c r="H33" s="107"/>
      <c r="I33" s="95"/>
      <c r="J33" s="107" t="s">
        <v>62</v>
      </c>
      <c r="K33" s="96"/>
      <c r="L33" s="94"/>
      <c r="M33" s="81"/>
      <c r="N33" s="100"/>
    </row>
    <row r="34" spans="1:14" x14ac:dyDescent="0.3">
      <c r="A34" s="88">
        <v>3.25</v>
      </c>
      <c r="B34" s="110"/>
      <c r="C34" s="33"/>
      <c r="D34" s="35"/>
      <c r="E34" s="36"/>
      <c r="F34" s="47"/>
      <c r="G34" s="36"/>
      <c r="H34" s="35"/>
      <c r="I34" s="36"/>
      <c r="J34" s="35" t="s">
        <v>31</v>
      </c>
      <c r="K34" s="112">
        <v>0.75</v>
      </c>
      <c r="L34" s="43"/>
      <c r="M34" s="88"/>
      <c r="N34" s="33">
        <v>0.75</v>
      </c>
    </row>
    <row r="35" spans="1:14" x14ac:dyDescent="0.3">
      <c r="A35" s="81"/>
      <c r="B35" s="108"/>
      <c r="C35" s="81"/>
      <c r="D35" s="107"/>
      <c r="E35" s="95"/>
      <c r="F35" s="111"/>
      <c r="G35" s="95"/>
      <c r="H35" s="107"/>
      <c r="I35" s="95"/>
      <c r="J35" s="113" t="s">
        <v>63</v>
      </c>
      <c r="K35" s="95"/>
      <c r="L35" s="94"/>
      <c r="M35" s="81"/>
      <c r="N35" s="81"/>
    </row>
    <row r="36" spans="1:14" x14ac:dyDescent="0.3">
      <c r="A36" s="88">
        <v>2.86</v>
      </c>
      <c r="B36" s="110"/>
      <c r="C36" s="88"/>
      <c r="D36" s="35"/>
      <c r="E36" s="36"/>
      <c r="F36" s="47"/>
      <c r="G36" s="36"/>
      <c r="H36" s="35"/>
      <c r="I36" s="36"/>
      <c r="J36" s="35" t="s">
        <v>31</v>
      </c>
      <c r="K36" s="36">
        <v>0.66</v>
      </c>
      <c r="L36" s="43"/>
      <c r="M36" s="88"/>
      <c r="N36" s="88">
        <v>0.66</v>
      </c>
    </row>
    <row r="37" spans="1:14" x14ac:dyDescent="0.3">
      <c r="A37" s="81"/>
      <c r="B37" s="108"/>
      <c r="C37" s="81"/>
      <c r="D37" s="107"/>
      <c r="E37" s="95"/>
      <c r="F37" s="111"/>
      <c r="G37" s="95"/>
      <c r="H37" s="107"/>
      <c r="I37" s="95"/>
      <c r="J37" s="113" t="s">
        <v>63</v>
      </c>
      <c r="K37" s="95"/>
      <c r="L37" s="94"/>
      <c r="M37" s="81"/>
      <c r="N37" s="81"/>
    </row>
    <row r="38" spans="1:14" x14ac:dyDescent="0.3">
      <c r="A38" s="88">
        <v>1</v>
      </c>
      <c r="B38" s="110"/>
      <c r="C38" s="88"/>
      <c r="D38" s="35"/>
      <c r="E38" s="36"/>
      <c r="F38" s="47"/>
      <c r="G38" s="36"/>
      <c r="H38" s="35"/>
      <c r="I38" s="36"/>
      <c r="J38" s="47" t="s">
        <v>64</v>
      </c>
      <c r="K38" s="36">
        <v>0.23</v>
      </c>
      <c r="L38" s="43"/>
      <c r="M38" s="88"/>
      <c r="N38" s="88">
        <v>0.23</v>
      </c>
    </row>
    <row r="39" spans="1:14" ht="25.5" customHeight="1" x14ac:dyDescent="0.3">
      <c r="A39" s="114"/>
      <c r="B39" s="94"/>
      <c r="C39" s="81"/>
      <c r="D39" s="94"/>
      <c r="E39" s="95"/>
      <c r="F39" s="16"/>
      <c r="G39" s="95"/>
      <c r="H39" s="94" t="s">
        <v>65</v>
      </c>
      <c r="I39" s="95"/>
      <c r="J39" s="16"/>
      <c r="K39" s="95"/>
      <c r="L39" s="94"/>
      <c r="M39" s="81"/>
      <c r="N39" s="81"/>
    </row>
    <row r="40" spans="1:14" ht="15" thickBot="1" x14ac:dyDescent="0.35">
      <c r="A40" s="114">
        <v>3.25</v>
      </c>
      <c r="B40" s="43"/>
      <c r="C40" s="88"/>
      <c r="D40" s="43"/>
      <c r="E40" s="36"/>
      <c r="F40" s="22"/>
      <c r="G40" s="36"/>
      <c r="H40" s="43" t="s">
        <v>15</v>
      </c>
      <c r="I40" s="36">
        <v>0.75</v>
      </c>
      <c r="J40" s="22"/>
      <c r="K40" s="36"/>
      <c r="L40" s="43"/>
      <c r="M40" s="88"/>
      <c r="N40" s="88">
        <v>0.75</v>
      </c>
    </row>
    <row r="41" spans="1:14" ht="15" thickBot="1" x14ac:dyDescent="0.35">
      <c r="A41" s="6">
        <f>SUM(A3:A40)</f>
        <v>74.95</v>
      </c>
      <c r="B41" s="7"/>
      <c r="C41" s="8">
        <f>SUM(C3:C38)</f>
        <v>2.2399999999999998</v>
      </c>
      <c r="D41" s="7"/>
      <c r="E41" s="9">
        <f>SUM(E3:E38)</f>
        <v>5.9</v>
      </c>
      <c r="F41" s="7"/>
      <c r="G41" s="8">
        <f>SUM(G3:G38)</f>
        <v>2.57</v>
      </c>
      <c r="H41" s="7"/>
      <c r="I41" s="8">
        <v>0.75</v>
      </c>
      <c r="J41" s="7"/>
      <c r="K41" s="10">
        <f>SUM(K3:K40)</f>
        <v>5.78</v>
      </c>
      <c r="L41" s="7"/>
      <c r="M41" s="7">
        <v>0</v>
      </c>
      <c r="N41" s="7">
        <f>SUM(N3:N40)</f>
        <v>17.239999999999998</v>
      </c>
    </row>
    <row r="42" spans="1:14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3">
      <c r="A43" s="1"/>
      <c r="B43" s="1"/>
      <c r="C43" s="1"/>
      <c r="D43" s="1" t="s">
        <v>10</v>
      </c>
      <c r="E43" s="1"/>
      <c r="F43" s="1"/>
      <c r="G43" s="11"/>
      <c r="H43" s="12" t="s">
        <v>60</v>
      </c>
      <c r="I43" s="1"/>
      <c r="J43" s="13"/>
      <c r="K43" s="1"/>
      <c r="L43" s="1"/>
      <c r="M43" s="1"/>
      <c r="N43" s="1"/>
    </row>
    <row r="44" spans="1:14" x14ac:dyDescent="0.3">
      <c r="A44" s="1"/>
      <c r="B44" s="1"/>
      <c r="C44" s="1"/>
      <c r="D44" s="1" t="s">
        <v>11</v>
      </c>
      <c r="E44" s="1"/>
      <c r="F44" s="1" t="str">
        <f>B1</f>
        <v>CRISTINA JIMENEZ LOPEZ</v>
      </c>
      <c r="G44" s="1"/>
      <c r="H44" s="1"/>
      <c r="I44" s="1"/>
      <c r="J44" s="1"/>
      <c r="K44" s="1"/>
      <c r="L44" s="1"/>
      <c r="M44" s="1"/>
      <c r="N44" s="1"/>
    </row>
    <row r="45" spans="1:14" x14ac:dyDescent="0.3">
      <c r="A45" s="1"/>
      <c r="B45" s="1"/>
      <c r="C45" s="1"/>
      <c r="D45" s="1" t="s">
        <v>12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8" spans="1:14" x14ac:dyDescent="0.3">
      <c r="F48" t="s">
        <v>61</v>
      </c>
    </row>
  </sheetData>
  <pageMargins left="0.23622047244094488" right="0.23622047244094488" top="0.15748031496062992" bottom="0.15748031496062992" header="0.31496062992125984" footer="0.31496062992125984"/>
  <pageSetup paperSize="9" scale="9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opLeftCell="A28" workbookViewId="0">
      <selection activeCell="G53" sqref="G53"/>
    </sheetView>
  </sheetViews>
  <sheetFormatPr baseColWidth="10" defaultRowHeight="14.4" x14ac:dyDescent="0.3"/>
  <cols>
    <col min="1" max="1" width="6.88671875" customWidth="1"/>
    <col min="3" max="3" width="8" customWidth="1"/>
    <col min="5" max="5" width="7.44140625" customWidth="1"/>
    <col min="6" max="6" width="12.88671875" customWidth="1"/>
    <col min="7" max="7" width="7.88671875" customWidth="1"/>
    <col min="9" max="9" width="8.33203125" customWidth="1"/>
    <col min="10" max="10" width="12.44140625" customWidth="1"/>
    <col min="11" max="11" width="7.5546875" customWidth="1"/>
    <col min="12" max="12" width="6.33203125" customWidth="1"/>
    <col min="13" max="13" width="6.5546875" customWidth="1"/>
    <col min="14" max="14" width="7.5546875" customWidth="1"/>
  </cols>
  <sheetData>
    <row r="1" spans="1:14" x14ac:dyDescent="0.3">
      <c r="A1" s="1"/>
      <c r="B1" s="1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ht="20.399999999999999" x14ac:dyDescent="0.3">
      <c r="A3" s="48">
        <v>5.19</v>
      </c>
      <c r="B3" s="49"/>
      <c r="C3" s="49"/>
      <c r="D3" s="49" t="s">
        <v>30</v>
      </c>
      <c r="E3" s="59"/>
      <c r="F3" s="49"/>
      <c r="G3" s="49"/>
      <c r="H3" s="49"/>
      <c r="I3" s="49"/>
      <c r="J3" s="49"/>
      <c r="K3" s="29"/>
      <c r="L3" s="30"/>
      <c r="M3" s="30"/>
      <c r="N3" s="45"/>
    </row>
    <row r="4" spans="1:14" x14ac:dyDescent="0.3">
      <c r="A4" s="50"/>
      <c r="B4" s="51"/>
      <c r="C4" s="51"/>
      <c r="D4" s="52" t="s">
        <v>31</v>
      </c>
      <c r="E4" s="60">
        <v>1.19</v>
      </c>
      <c r="F4" s="51"/>
      <c r="G4" s="51"/>
      <c r="H4" s="51"/>
      <c r="I4" s="51"/>
      <c r="J4" s="51"/>
      <c r="K4" s="37"/>
      <c r="L4" s="32"/>
      <c r="M4" s="32"/>
      <c r="N4" s="36">
        <v>1.19</v>
      </c>
    </row>
    <row r="5" spans="1:14" ht="20.399999999999999" x14ac:dyDescent="0.3">
      <c r="A5" s="48">
        <v>10.64</v>
      </c>
      <c r="B5" s="49"/>
      <c r="C5" s="49"/>
      <c r="D5" s="49" t="s">
        <v>32</v>
      </c>
      <c r="E5" s="59"/>
      <c r="F5" s="49"/>
      <c r="G5" s="49"/>
      <c r="H5" s="49"/>
      <c r="I5" s="49"/>
      <c r="J5" s="49" t="s">
        <v>33</v>
      </c>
      <c r="K5" s="59"/>
      <c r="L5" s="30"/>
      <c r="M5" s="30"/>
      <c r="N5" s="29"/>
    </row>
    <row r="6" spans="1:14" ht="132.6" x14ac:dyDescent="0.3">
      <c r="A6" s="50"/>
      <c r="B6" s="51"/>
      <c r="C6" s="51"/>
      <c r="D6" s="52" t="s">
        <v>34</v>
      </c>
      <c r="E6" s="60">
        <v>1.8</v>
      </c>
      <c r="F6" s="51"/>
      <c r="G6" s="51"/>
      <c r="H6" s="51"/>
      <c r="I6" s="51"/>
      <c r="J6" s="52" t="s">
        <v>35</v>
      </c>
      <c r="K6" s="60">
        <v>0.65</v>
      </c>
      <c r="L6" s="32"/>
      <c r="M6" s="32"/>
      <c r="N6" s="57">
        <v>2.4500000000000002</v>
      </c>
    </row>
    <row r="7" spans="1:14" x14ac:dyDescent="0.3">
      <c r="A7" s="48">
        <v>3</v>
      </c>
      <c r="B7" s="49"/>
      <c r="C7" s="49"/>
      <c r="D7" s="49"/>
      <c r="E7" s="59"/>
      <c r="F7" s="49" t="s">
        <v>36</v>
      </c>
      <c r="G7" s="59"/>
      <c r="H7" s="49"/>
      <c r="I7" s="49"/>
      <c r="J7" s="49"/>
      <c r="K7" s="59"/>
      <c r="L7" s="30"/>
      <c r="M7" s="30"/>
      <c r="N7" s="58"/>
    </row>
    <row r="8" spans="1:14" x14ac:dyDescent="0.3">
      <c r="A8" s="50"/>
      <c r="B8" s="51"/>
      <c r="C8" s="51"/>
      <c r="D8" s="51"/>
      <c r="E8" s="60"/>
      <c r="F8" s="52" t="s">
        <v>15</v>
      </c>
      <c r="G8" s="62">
        <v>0.69</v>
      </c>
      <c r="H8" s="51"/>
      <c r="I8" s="51"/>
      <c r="J8" s="51"/>
      <c r="K8" s="60"/>
      <c r="L8" s="32"/>
      <c r="M8" s="32"/>
      <c r="N8" s="57">
        <v>0.69</v>
      </c>
    </row>
    <row r="9" spans="1:14" x14ac:dyDescent="0.3">
      <c r="A9" s="48"/>
      <c r="B9" s="49"/>
      <c r="C9" s="49"/>
      <c r="D9" s="49" t="s">
        <v>37</v>
      </c>
      <c r="E9" s="63"/>
      <c r="F9" s="49"/>
      <c r="G9" s="49"/>
      <c r="H9" s="49"/>
      <c r="I9" s="49"/>
      <c r="J9" s="49" t="s">
        <v>37</v>
      </c>
      <c r="K9" s="59"/>
      <c r="L9" s="30"/>
      <c r="M9" s="30"/>
      <c r="N9" s="58"/>
    </row>
    <row r="10" spans="1:14" ht="71.400000000000006" x14ac:dyDescent="0.3">
      <c r="A10" s="50">
        <v>5</v>
      </c>
      <c r="B10" s="51"/>
      <c r="C10" s="51"/>
      <c r="D10" s="52" t="s">
        <v>15</v>
      </c>
      <c r="E10" s="60">
        <v>0.9</v>
      </c>
      <c r="F10" s="51"/>
      <c r="G10" s="51"/>
      <c r="H10" s="52"/>
      <c r="I10" s="52"/>
      <c r="J10" s="52" t="s">
        <v>38</v>
      </c>
      <c r="K10" s="60">
        <v>0.25</v>
      </c>
      <c r="L10" s="32"/>
      <c r="M10" s="32"/>
      <c r="N10" s="57">
        <v>1.1499999999999999</v>
      </c>
    </row>
    <row r="11" spans="1:14" x14ac:dyDescent="0.3">
      <c r="A11" s="54"/>
      <c r="B11" s="55"/>
      <c r="C11" s="55"/>
      <c r="D11" s="56" t="s">
        <v>39</v>
      </c>
      <c r="E11" s="64"/>
      <c r="F11" s="55"/>
      <c r="G11" s="55"/>
      <c r="H11" s="55"/>
      <c r="I11" s="55"/>
      <c r="J11" s="56" t="s">
        <v>39</v>
      </c>
      <c r="K11" s="61"/>
      <c r="L11" s="30"/>
      <c r="M11" s="30"/>
      <c r="N11" s="58"/>
    </row>
    <row r="12" spans="1:14" x14ac:dyDescent="0.3">
      <c r="A12" s="50">
        <v>5</v>
      </c>
      <c r="B12" s="51"/>
      <c r="C12" s="51"/>
      <c r="D12" s="52" t="s">
        <v>15</v>
      </c>
      <c r="E12" s="60">
        <v>0.9</v>
      </c>
      <c r="F12" s="51"/>
      <c r="G12" s="51"/>
      <c r="H12" s="52"/>
      <c r="I12" s="52"/>
      <c r="J12" s="52" t="s">
        <v>17</v>
      </c>
      <c r="K12" s="60">
        <v>0.25</v>
      </c>
      <c r="L12" s="32"/>
      <c r="M12" s="32"/>
      <c r="N12" s="57">
        <v>1.1499999999999999</v>
      </c>
    </row>
    <row r="13" spans="1:14" x14ac:dyDescent="0.3">
      <c r="A13" s="48"/>
      <c r="B13" s="49"/>
      <c r="C13" s="49"/>
      <c r="D13" s="53" t="s">
        <v>40</v>
      </c>
      <c r="E13" s="59"/>
      <c r="F13" s="49"/>
      <c r="G13" s="49"/>
      <c r="H13" s="53"/>
      <c r="I13" s="53"/>
      <c r="J13" s="53" t="s">
        <v>41</v>
      </c>
      <c r="K13" s="59"/>
      <c r="L13" s="30"/>
      <c r="M13" s="30"/>
      <c r="N13" s="58"/>
    </row>
    <row r="14" spans="1:14" x14ac:dyDescent="0.3">
      <c r="A14" s="54">
        <v>4</v>
      </c>
      <c r="B14" s="55"/>
      <c r="C14" s="55"/>
      <c r="D14" s="56" t="s">
        <v>15</v>
      </c>
      <c r="E14" s="61">
        <v>0.67</v>
      </c>
      <c r="F14" s="55"/>
      <c r="G14" s="55"/>
      <c r="H14" s="56"/>
      <c r="I14" s="56"/>
      <c r="J14" s="56" t="s">
        <v>17</v>
      </c>
      <c r="K14" s="61">
        <v>0.25</v>
      </c>
      <c r="L14" s="32"/>
      <c r="M14" s="32"/>
      <c r="N14" s="57">
        <v>0.92</v>
      </c>
    </row>
    <row r="15" spans="1:14" ht="20.399999999999999" x14ac:dyDescent="0.3">
      <c r="A15" s="65"/>
      <c r="B15" s="18"/>
      <c r="C15" s="17"/>
      <c r="D15" s="18"/>
      <c r="E15" s="17"/>
      <c r="F15" s="16"/>
      <c r="G15" s="18"/>
      <c r="H15" s="66" t="s">
        <v>44</v>
      </c>
      <c r="I15" s="15"/>
      <c r="J15" s="18"/>
      <c r="K15" s="17"/>
      <c r="L15" s="18"/>
      <c r="M15" s="18"/>
      <c r="N15" s="17"/>
    </row>
    <row r="16" spans="1:14" x14ac:dyDescent="0.3">
      <c r="A16" s="20">
        <v>1.5</v>
      </c>
      <c r="B16" s="21"/>
      <c r="C16" s="4"/>
      <c r="D16" s="21"/>
      <c r="E16" s="4"/>
      <c r="F16" s="22"/>
      <c r="G16" s="21"/>
      <c r="H16" s="21" t="s">
        <v>45</v>
      </c>
      <c r="I16" s="5">
        <v>0.35</v>
      </c>
      <c r="J16" s="21"/>
      <c r="K16" s="4"/>
      <c r="L16" s="21"/>
      <c r="M16" s="21"/>
      <c r="N16" s="4">
        <f>C16+E16+G16+I16+K16</f>
        <v>0.35</v>
      </c>
    </row>
    <row r="17" spans="1:14" ht="42" x14ac:dyDescent="0.3">
      <c r="A17" s="67"/>
      <c r="B17" s="68"/>
      <c r="C17" s="69"/>
      <c r="D17" s="68"/>
      <c r="E17" s="69"/>
      <c r="F17" s="70"/>
      <c r="G17" s="68"/>
      <c r="H17" s="70" t="s">
        <v>46</v>
      </c>
      <c r="I17" s="71"/>
      <c r="J17" s="68"/>
      <c r="K17" s="69"/>
      <c r="L17" s="68"/>
      <c r="M17" s="68"/>
      <c r="N17" s="69"/>
    </row>
    <row r="18" spans="1:14" x14ac:dyDescent="0.3">
      <c r="A18" s="67">
        <v>0.75</v>
      </c>
      <c r="B18" s="68"/>
      <c r="C18" s="69"/>
      <c r="D18" s="68"/>
      <c r="E18" s="69"/>
      <c r="F18" s="70"/>
      <c r="G18" s="68"/>
      <c r="H18" s="68" t="s">
        <v>45</v>
      </c>
      <c r="I18" s="71">
        <v>0.17</v>
      </c>
      <c r="J18" s="68"/>
      <c r="K18" s="69"/>
      <c r="L18" s="68"/>
      <c r="M18" s="68"/>
      <c r="N18" s="69">
        <v>0.17</v>
      </c>
    </row>
    <row r="19" spans="1:14" x14ac:dyDescent="0.3">
      <c r="A19" s="72"/>
      <c r="B19" s="72" t="s">
        <v>47</v>
      </c>
      <c r="C19" s="72"/>
      <c r="D19" s="72"/>
      <c r="E19" s="72"/>
      <c r="F19" s="73"/>
      <c r="G19" s="72"/>
      <c r="H19" s="74"/>
      <c r="I19" s="75"/>
      <c r="J19" s="72" t="s">
        <v>47</v>
      </c>
      <c r="K19" s="72"/>
      <c r="L19" s="72"/>
      <c r="M19" s="72"/>
      <c r="N19" s="72"/>
    </row>
    <row r="20" spans="1:14" ht="30.6" x14ac:dyDescent="0.3">
      <c r="A20" s="76">
        <v>5.74</v>
      </c>
      <c r="B20" s="76" t="s">
        <v>15</v>
      </c>
      <c r="C20" s="76">
        <v>0.86</v>
      </c>
      <c r="D20" s="76"/>
      <c r="E20" s="76"/>
      <c r="F20" s="77"/>
      <c r="G20" s="76"/>
      <c r="H20" s="78"/>
      <c r="I20" s="79"/>
      <c r="J20" s="80" t="s">
        <v>48</v>
      </c>
      <c r="K20" s="76">
        <v>0.46</v>
      </c>
      <c r="L20" s="76"/>
      <c r="M20" s="76"/>
      <c r="N20" s="4">
        <f>C20+E20+G20+I20+K20</f>
        <v>1.32</v>
      </c>
    </row>
    <row r="21" spans="1:14" ht="24" x14ac:dyDescent="0.3">
      <c r="A21" s="81"/>
      <c r="B21" s="66"/>
      <c r="C21" s="82"/>
      <c r="D21" s="83" t="s">
        <v>49</v>
      </c>
      <c r="E21" s="84"/>
      <c r="F21" s="83"/>
      <c r="G21" s="84"/>
      <c r="H21" s="83"/>
      <c r="I21" s="85"/>
      <c r="J21" s="83" t="s">
        <v>49</v>
      </c>
      <c r="K21" s="82"/>
      <c r="L21" s="86"/>
      <c r="M21" s="87"/>
      <c r="N21" s="81"/>
    </row>
    <row r="22" spans="1:14" x14ac:dyDescent="0.3">
      <c r="A22" s="88">
        <v>3</v>
      </c>
      <c r="B22" s="89"/>
      <c r="C22" s="90"/>
      <c r="D22" s="91" t="s">
        <v>15</v>
      </c>
      <c r="E22" s="90">
        <v>0.44</v>
      </c>
      <c r="F22" s="91"/>
      <c r="G22" s="90"/>
      <c r="H22" s="91"/>
      <c r="I22" s="92"/>
      <c r="J22" s="91" t="s">
        <v>17</v>
      </c>
      <c r="K22" s="90">
        <v>0.25</v>
      </c>
      <c r="L22" s="93"/>
      <c r="M22" s="32"/>
      <c r="N22" s="4">
        <f>C22+E22+G22+I22+K22</f>
        <v>0.69</v>
      </c>
    </row>
    <row r="23" spans="1:14" x14ac:dyDescent="0.3">
      <c r="A23" s="81"/>
      <c r="B23" s="87"/>
      <c r="C23" s="81"/>
      <c r="D23" s="87"/>
      <c r="E23" s="81"/>
      <c r="F23" s="94" t="s">
        <v>50</v>
      </c>
      <c r="G23" s="95"/>
      <c r="H23" s="94"/>
      <c r="I23" s="96"/>
      <c r="J23" s="87"/>
      <c r="K23" s="81"/>
      <c r="L23" s="87"/>
      <c r="M23" s="87"/>
      <c r="N23" s="81"/>
    </row>
    <row r="24" spans="1:14" x14ac:dyDescent="0.3">
      <c r="A24" s="88">
        <v>4.09</v>
      </c>
      <c r="B24" s="32"/>
      <c r="C24" s="88"/>
      <c r="D24" s="32"/>
      <c r="E24" s="34"/>
      <c r="F24" s="97" t="s">
        <v>15</v>
      </c>
      <c r="G24" s="88">
        <v>0.94</v>
      </c>
      <c r="H24" s="97"/>
      <c r="I24" s="33"/>
      <c r="J24" s="43"/>
      <c r="K24" s="88"/>
      <c r="L24" s="32"/>
      <c r="M24" s="32"/>
      <c r="N24" s="4">
        <f>C24+E24+G24+I24+K24</f>
        <v>0.94</v>
      </c>
    </row>
    <row r="25" spans="1:14" x14ac:dyDescent="0.3">
      <c r="A25" s="81"/>
      <c r="B25" s="87"/>
      <c r="C25" s="81"/>
      <c r="D25" s="87"/>
      <c r="E25" s="81"/>
      <c r="F25" s="98"/>
      <c r="H25" s="94"/>
      <c r="I25" s="96"/>
      <c r="J25" s="94" t="s">
        <v>51</v>
      </c>
      <c r="K25" s="95"/>
      <c r="L25" s="87"/>
      <c r="M25" s="87"/>
      <c r="N25" s="81"/>
    </row>
    <row r="26" spans="1:14" x14ac:dyDescent="0.3">
      <c r="A26" s="88">
        <v>4.09</v>
      </c>
      <c r="B26" s="32"/>
      <c r="C26" s="88"/>
      <c r="D26" s="43"/>
      <c r="E26" s="36"/>
      <c r="F26" s="99"/>
      <c r="H26" s="97"/>
      <c r="I26" s="33"/>
      <c r="J26" s="97" t="s">
        <v>15</v>
      </c>
      <c r="K26" s="88">
        <v>0.94</v>
      </c>
      <c r="L26" s="32"/>
      <c r="M26" s="32"/>
      <c r="N26" s="4">
        <f>K26</f>
        <v>0.94</v>
      </c>
    </row>
    <row r="27" spans="1:14" x14ac:dyDescent="0.3">
      <c r="A27" s="81"/>
      <c r="B27" s="87"/>
      <c r="C27" s="81"/>
      <c r="D27" s="87"/>
      <c r="E27" s="95"/>
      <c r="F27" s="87" t="s">
        <v>52</v>
      </c>
      <c r="G27" s="81"/>
      <c r="H27" s="87"/>
      <c r="I27" s="100"/>
      <c r="J27" s="87"/>
      <c r="K27" s="81"/>
      <c r="L27" s="87"/>
      <c r="M27" s="87"/>
      <c r="N27" s="81"/>
    </row>
    <row r="28" spans="1:14" x14ac:dyDescent="0.3">
      <c r="A28" s="88">
        <v>4.09</v>
      </c>
      <c r="B28" s="32"/>
      <c r="C28" s="88"/>
      <c r="D28" s="43"/>
      <c r="E28" s="36"/>
      <c r="F28" s="101" t="s">
        <v>15</v>
      </c>
      <c r="G28" s="88">
        <v>0.94</v>
      </c>
      <c r="H28" s="101"/>
      <c r="I28" s="33"/>
      <c r="J28" s="101"/>
      <c r="K28" s="88"/>
      <c r="L28" s="32"/>
      <c r="M28" s="32"/>
      <c r="N28" s="4">
        <f>C28+E28+G28+I28+K28</f>
        <v>0.94</v>
      </c>
    </row>
    <row r="29" spans="1:14" x14ac:dyDescent="0.3">
      <c r="A29" s="81"/>
      <c r="B29" s="87"/>
      <c r="C29" s="81"/>
      <c r="D29" s="87"/>
      <c r="E29" s="81"/>
      <c r="F29" s="87"/>
      <c r="G29" s="81"/>
      <c r="H29" s="102"/>
      <c r="I29" s="103"/>
      <c r="J29" s="87" t="s">
        <v>53</v>
      </c>
      <c r="K29" s="81"/>
      <c r="L29" s="87"/>
      <c r="M29" s="87"/>
      <c r="N29" s="81"/>
    </row>
    <row r="30" spans="1:14" x14ac:dyDescent="0.3">
      <c r="A30" s="88">
        <v>4.09</v>
      </c>
      <c r="B30" s="32"/>
      <c r="C30" s="88"/>
      <c r="D30" s="32"/>
      <c r="E30" s="88"/>
      <c r="F30" s="97"/>
      <c r="G30" s="88"/>
      <c r="H30" s="32"/>
      <c r="I30" s="33"/>
      <c r="J30" s="97" t="s">
        <v>15</v>
      </c>
      <c r="K30" s="88">
        <v>0.94</v>
      </c>
      <c r="L30" s="32"/>
      <c r="M30" s="32"/>
      <c r="N30" s="4">
        <f>C30+E30+G30+I30+K30</f>
        <v>0.94</v>
      </c>
    </row>
    <row r="31" spans="1:14" ht="19.2" x14ac:dyDescent="0.3">
      <c r="A31" s="81"/>
      <c r="B31" s="87"/>
      <c r="C31" s="81"/>
      <c r="D31" s="87"/>
      <c r="E31" s="81"/>
      <c r="F31" s="104"/>
      <c r="G31" s="81"/>
      <c r="H31" s="105"/>
      <c r="I31" s="100"/>
      <c r="J31" s="104" t="s">
        <v>54</v>
      </c>
      <c r="K31" s="81"/>
      <c r="L31" s="87"/>
      <c r="M31" s="87"/>
      <c r="N31" s="81"/>
    </row>
    <row r="32" spans="1:14" ht="39" x14ac:dyDescent="0.3">
      <c r="A32" s="28">
        <v>0.66</v>
      </c>
      <c r="B32" s="30"/>
      <c r="C32" s="28"/>
      <c r="D32" s="30"/>
      <c r="E32" s="28"/>
      <c r="F32" s="106"/>
      <c r="G32" s="28"/>
      <c r="H32" s="105"/>
      <c r="I32" s="39"/>
      <c r="J32" s="106" t="s">
        <v>55</v>
      </c>
      <c r="K32" s="28">
        <v>0.15</v>
      </c>
      <c r="L32" s="30"/>
      <c r="M32" s="30"/>
      <c r="N32" s="4">
        <f>C32+E32+G32+I32+K32</f>
        <v>0.15</v>
      </c>
    </row>
    <row r="33" spans="1:14" x14ac:dyDescent="0.3">
      <c r="A33" s="81"/>
      <c r="B33" s="107" t="s">
        <v>56</v>
      </c>
      <c r="C33" s="81"/>
      <c r="D33" s="108"/>
      <c r="E33" s="109"/>
      <c r="F33" s="108"/>
      <c r="G33" s="87"/>
      <c r="H33" s="108"/>
      <c r="I33" s="100"/>
      <c r="J33" s="108"/>
      <c r="K33" s="87"/>
      <c r="L33" s="87"/>
      <c r="M33" s="87"/>
      <c r="N33" s="81"/>
    </row>
    <row r="34" spans="1:14" ht="24.6" x14ac:dyDescent="0.3">
      <c r="A34" s="88">
        <v>3</v>
      </c>
      <c r="B34" s="35" t="s">
        <v>57</v>
      </c>
      <c r="C34" s="88">
        <v>0.69</v>
      </c>
      <c r="D34" s="110"/>
      <c r="E34" s="97"/>
      <c r="F34" s="110"/>
      <c r="G34" s="32"/>
      <c r="H34" s="110"/>
      <c r="I34" s="33"/>
      <c r="J34" s="110"/>
      <c r="K34" s="32"/>
      <c r="L34" s="32"/>
      <c r="M34" s="32"/>
      <c r="N34" s="4">
        <f>C34+E34+G34+I34+K34</f>
        <v>0.69</v>
      </c>
    </row>
    <row r="35" spans="1:14" x14ac:dyDescent="0.3">
      <c r="A35" s="81"/>
      <c r="B35" s="107" t="s">
        <v>58</v>
      </c>
      <c r="C35" s="81"/>
      <c r="D35" s="108"/>
      <c r="E35" s="109"/>
      <c r="F35" s="108"/>
      <c r="G35" s="87"/>
      <c r="H35" s="108"/>
      <c r="I35" s="100"/>
      <c r="J35" s="108"/>
      <c r="K35" s="87"/>
      <c r="L35" s="87"/>
      <c r="M35" s="87"/>
      <c r="N35" s="81"/>
    </row>
    <row r="36" spans="1:14" ht="25.2" thickBot="1" x14ac:dyDescent="0.35">
      <c r="A36" s="88">
        <v>3</v>
      </c>
      <c r="B36" s="35" t="s">
        <v>57</v>
      </c>
      <c r="C36" s="88">
        <v>0.69</v>
      </c>
      <c r="D36" s="110"/>
      <c r="E36" s="97"/>
      <c r="F36" s="110"/>
      <c r="G36" s="32"/>
      <c r="H36" s="110"/>
      <c r="I36" s="33"/>
      <c r="J36" s="110"/>
      <c r="K36" s="32"/>
      <c r="L36" s="32"/>
      <c r="M36" s="32"/>
      <c r="N36" s="4">
        <f>C36+E36+G36+I36+K36</f>
        <v>0.69</v>
      </c>
    </row>
    <row r="37" spans="1:14" ht="15" thickBot="1" x14ac:dyDescent="0.35">
      <c r="A37" s="6">
        <f>SUM(A3:A36)</f>
        <v>66.84</v>
      </c>
      <c r="B37" s="7"/>
      <c r="C37" s="8">
        <f>SUM(C3:C36)</f>
        <v>2.2399999999999998</v>
      </c>
      <c r="D37" s="7"/>
      <c r="E37" s="9">
        <f>SUM(E3:E36)</f>
        <v>5.9</v>
      </c>
      <c r="F37" s="7"/>
      <c r="G37" s="8">
        <f>SUM(G3:G36)</f>
        <v>2.57</v>
      </c>
      <c r="H37" s="7"/>
      <c r="I37" s="8">
        <f>SUM(I3:I36)</f>
        <v>0.52</v>
      </c>
      <c r="J37" s="7"/>
      <c r="K37" s="10">
        <f>SUM(K3:K36)</f>
        <v>4.1399999999999997</v>
      </c>
      <c r="L37" s="7"/>
      <c r="M37" s="7">
        <v>0</v>
      </c>
      <c r="N37" s="7">
        <f>SUM(N3:N36)</f>
        <v>15.369999999999997</v>
      </c>
    </row>
    <row r="38" spans="1:14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3">
      <c r="A39" s="1"/>
      <c r="B39" s="1"/>
      <c r="C39" s="1"/>
      <c r="D39" s="1" t="s">
        <v>10</v>
      </c>
      <c r="E39" s="1"/>
      <c r="F39" s="1"/>
      <c r="G39" s="11"/>
      <c r="H39" s="12" t="s">
        <v>59</v>
      </c>
      <c r="I39" s="1"/>
      <c r="J39" s="13"/>
      <c r="K39" s="1"/>
      <c r="L39" s="1"/>
      <c r="M39" s="1"/>
      <c r="N39" s="1"/>
    </row>
    <row r="40" spans="1:14" x14ac:dyDescent="0.3">
      <c r="A40" s="1"/>
      <c r="B40" s="1"/>
      <c r="C40" s="1"/>
      <c r="D40" s="1" t="s">
        <v>11</v>
      </c>
      <c r="E40" s="1"/>
      <c r="F40" s="1" t="str">
        <f>B1</f>
        <v>CRISTINA JIMENEZ LOPEZ</v>
      </c>
      <c r="G40" s="1"/>
      <c r="H40" s="1"/>
      <c r="I40" s="1"/>
      <c r="J40" s="1"/>
      <c r="K40" s="1"/>
      <c r="L40" s="1"/>
      <c r="M40" s="1"/>
      <c r="N40" s="1"/>
    </row>
    <row r="41" spans="1:14" x14ac:dyDescent="0.3">
      <c r="A41" s="1"/>
      <c r="B41" s="1"/>
      <c r="C41" s="1"/>
      <c r="D41" s="1" t="s">
        <v>12</v>
      </c>
      <c r="E41" s="1"/>
      <c r="F41" s="1"/>
      <c r="G41" s="1"/>
      <c r="H41" s="1"/>
      <c r="I41" s="1"/>
      <c r="J41" s="1"/>
      <c r="K41" s="1"/>
      <c r="L41" s="1"/>
      <c r="M41" s="1"/>
      <c r="N41" s="1"/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A7" workbookViewId="0">
      <selection sqref="A1:N19"/>
    </sheetView>
  </sheetViews>
  <sheetFormatPr baseColWidth="10" defaultRowHeight="14.4" x14ac:dyDescent="0.3"/>
  <cols>
    <col min="1" max="1" width="8.44140625" customWidth="1"/>
    <col min="3" max="3" width="7.5546875" customWidth="1"/>
    <col min="5" max="5" width="6.6640625" customWidth="1"/>
    <col min="7" max="7" width="7.6640625" customWidth="1"/>
    <col min="9" max="9" width="6.6640625" customWidth="1"/>
    <col min="11" max="11" width="7.109375" customWidth="1"/>
    <col min="12" max="12" width="6.5546875" customWidth="1"/>
    <col min="13" max="13" width="6.6640625" customWidth="1"/>
    <col min="14" max="14" width="6.5546875" customWidth="1"/>
  </cols>
  <sheetData>
    <row r="1" spans="1:14" x14ac:dyDescent="0.3">
      <c r="A1" s="1"/>
      <c r="B1" s="1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ht="20.399999999999999" x14ac:dyDescent="0.3">
      <c r="A3" s="48">
        <v>5.19</v>
      </c>
      <c r="B3" s="49"/>
      <c r="C3" s="49"/>
      <c r="D3" s="49" t="s">
        <v>30</v>
      </c>
      <c r="E3" s="59"/>
      <c r="F3" s="49"/>
      <c r="G3" s="49"/>
      <c r="H3" s="49"/>
      <c r="I3" s="49"/>
      <c r="J3" s="49"/>
      <c r="K3" s="29"/>
      <c r="L3" s="30"/>
      <c r="M3" s="30"/>
      <c r="N3" s="45"/>
    </row>
    <row r="4" spans="1:14" x14ac:dyDescent="0.3">
      <c r="A4" s="50"/>
      <c r="B4" s="51"/>
      <c r="C4" s="51"/>
      <c r="D4" s="52" t="s">
        <v>31</v>
      </c>
      <c r="E4" s="60">
        <v>1.19</v>
      </c>
      <c r="F4" s="51"/>
      <c r="G4" s="51"/>
      <c r="H4" s="51"/>
      <c r="I4" s="51"/>
      <c r="J4" s="51"/>
      <c r="K4" s="37"/>
      <c r="L4" s="32"/>
      <c r="M4" s="32"/>
      <c r="N4" s="36">
        <v>1.19</v>
      </c>
    </row>
    <row r="5" spans="1:14" ht="20.399999999999999" x14ac:dyDescent="0.3">
      <c r="A5" s="48">
        <v>10.64</v>
      </c>
      <c r="B5" s="49"/>
      <c r="C5" s="49"/>
      <c r="D5" s="49" t="s">
        <v>32</v>
      </c>
      <c r="E5" s="59"/>
      <c r="F5" s="49"/>
      <c r="G5" s="49"/>
      <c r="H5" s="49"/>
      <c r="I5" s="49"/>
      <c r="J5" s="49" t="s">
        <v>33</v>
      </c>
      <c r="K5" s="59"/>
      <c r="L5" s="30"/>
      <c r="M5" s="30"/>
      <c r="N5" s="29"/>
    </row>
    <row r="6" spans="1:14" ht="142.80000000000001" x14ac:dyDescent="0.3">
      <c r="A6" s="50"/>
      <c r="B6" s="51"/>
      <c r="C6" s="51"/>
      <c r="D6" s="52" t="s">
        <v>34</v>
      </c>
      <c r="E6" s="60">
        <v>1.8</v>
      </c>
      <c r="F6" s="51"/>
      <c r="G6" s="51"/>
      <c r="H6" s="51"/>
      <c r="I6" s="51"/>
      <c r="J6" s="52" t="s">
        <v>35</v>
      </c>
      <c r="K6" s="60">
        <v>0.65</v>
      </c>
      <c r="L6" s="32"/>
      <c r="M6" s="32"/>
      <c r="N6" s="57">
        <v>2.4500000000000002</v>
      </c>
    </row>
    <row r="7" spans="1:14" x14ac:dyDescent="0.3">
      <c r="A7" s="48">
        <v>3</v>
      </c>
      <c r="B7" s="49"/>
      <c r="C7" s="49"/>
      <c r="D7" s="49"/>
      <c r="E7" s="59"/>
      <c r="F7" s="49" t="s">
        <v>36</v>
      </c>
      <c r="G7" s="59"/>
      <c r="H7" s="49"/>
      <c r="I7" s="49"/>
      <c r="J7" s="49"/>
      <c r="K7" s="59"/>
      <c r="L7" s="30"/>
      <c r="M7" s="30"/>
      <c r="N7" s="58"/>
    </row>
    <row r="8" spans="1:14" x14ac:dyDescent="0.3">
      <c r="A8" s="50"/>
      <c r="B8" s="51"/>
      <c r="C8" s="51"/>
      <c r="D8" s="51"/>
      <c r="E8" s="60"/>
      <c r="F8" s="52" t="s">
        <v>15</v>
      </c>
      <c r="G8" s="62">
        <v>0.69</v>
      </c>
      <c r="H8" s="51"/>
      <c r="I8" s="51"/>
      <c r="J8" s="51"/>
      <c r="K8" s="60"/>
      <c r="L8" s="32"/>
      <c r="M8" s="32"/>
      <c r="N8" s="57">
        <v>0.69</v>
      </c>
    </row>
    <row r="9" spans="1:14" x14ac:dyDescent="0.3">
      <c r="A9" s="48"/>
      <c r="B9" s="49"/>
      <c r="C9" s="49"/>
      <c r="D9" s="49" t="s">
        <v>37</v>
      </c>
      <c r="E9" s="63"/>
      <c r="F9" s="49"/>
      <c r="G9" s="49"/>
      <c r="H9" s="49"/>
      <c r="I9" s="49"/>
      <c r="J9" s="49" t="s">
        <v>37</v>
      </c>
      <c r="K9" s="59"/>
      <c r="L9" s="30"/>
      <c r="M9" s="30"/>
      <c r="N9" s="58"/>
    </row>
    <row r="10" spans="1:14" ht="81.599999999999994" x14ac:dyDescent="0.3">
      <c r="A10" s="50">
        <v>5</v>
      </c>
      <c r="B10" s="51"/>
      <c r="C10" s="51"/>
      <c r="D10" s="52" t="s">
        <v>15</v>
      </c>
      <c r="E10" s="60">
        <v>0.9</v>
      </c>
      <c r="F10" s="51"/>
      <c r="G10" s="51"/>
      <c r="H10" s="52"/>
      <c r="I10" s="52"/>
      <c r="J10" s="52" t="s">
        <v>38</v>
      </c>
      <c r="K10" s="60">
        <v>0.25</v>
      </c>
      <c r="L10" s="32"/>
      <c r="M10" s="32"/>
      <c r="N10" s="57">
        <v>1.1499999999999999</v>
      </c>
    </row>
    <row r="11" spans="1:14" x14ac:dyDescent="0.3">
      <c r="A11" s="54"/>
      <c r="B11" s="55"/>
      <c r="C11" s="55"/>
      <c r="D11" s="56" t="s">
        <v>39</v>
      </c>
      <c r="E11" s="64"/>
      <c r="F11" s="55"/>
      <c r="G11" s="55"/>
      <c r="H11" s="55"/>
      <c r="I11" s="55"/>
      <c r="J11" s="56" t="s">
        <v>39</v>
      </c>
      <c r="K11" s="61"/>
      <c r="L11" s="30"/>
      <c r="M11" s="30"/>
      <c r="N11" s="58"/>
    </row>
    <row r="12" spans="1:14" x14ac:dyDescent="0.3">
      <c r="A12" s="50">
        <v>5</v>
      </c>
      <c r="B12" s="51"/>
      <c r="C12" s="51"/>
      <c r="D12" s="52" t="s">
        <v>15</v>
      </c>
      <c r="E12" s="60">
        <v>0.9</v>
      </c>
      <c r="F12" s="51"/>
      <c r="G12" s="51"/>
      <c r="H12" s="52"/>
      <c r="I12" s="52"/>
      <c r="J12" s="52" t="s">
        <v>17</v>
      </c>
      <c r="K12" s="60">
        <v>0.25</v>
      </c>
      <c r="L12" s="32"/>
      <c r="M12" s="32"/>
      <c r="N12" s="57">
        <v>1.1499999999999999</v>
      </c>
    </row>
    <row r="13" spans="1:14" x14ac:dyDescent="0.3">
      <c r="A13" s="48"/>
      <c r="B13" s="49"/>
      <c r="C13" s="49"/>
      <c r="D13" s="53" t="s">
        <v>40</v>
      </c>
      <c r="E13" s="59"/>
      <c r="F13" s="49"/>
      <c r="G13" s="49"/>
      <c r="H13" s="53"/>
      <c r="I13" s="53"/>
      <c r="J13" s="53" t="s">
        <v>41</v>
      </c>
      <c r="K13" s="59"/>
      <c r="L13" s="30"/>
      <c r="M13" s="30"/>
      <c r="N13" s="58"/>
    </row>
    <row r="14" spans="1:14" ht="15" thickBot="1" x14ac:dyDescent="0.35">
      <c r="A14" s="54">
        <v>4</v>
      </c>
      <c r="B14" s="55"/>
      <c r="C14" s="55"/>
      <c r="D14" s="56" t="s">
        <v>15</v>
      </c>
      <c r="E14" s="61">
        <v>0.67</v>
      </c>
      <c r="F14" s="55"/>
      <c r="G14" s="55"/>
      <c r="H14" s="56"/>
      <c r="I14" s="56"/>
      <c r="J14" s="56" t="s">
        <v>17</v>
      </c>
      <c r="K14" s="61">
        <v>0.25</v>
      </c>
      <c r="L14" s="32"/>
      <c r="M14" s="32"/>
      <c r="N14" s="57">
        <v>0.92</v>
      </c>
    </row>
    <row r="15" spans="1:14" ht="15" thickBot="1" x14ac:dyDescent="0.35">
      <c r="A15" s="6">
        <f>SUM(A3:A14)</f>
        <v>32.83</v>
      </c>
      <c r="B15" s="7"/>
      <c r="C15" s="8">
        <f>SUM(C3:C14)</f>
        <v>0</v>
      </c>
      <c r="D15" s="7"/>
      <c r="E15" s="9">
        <f>SUM(E3:E14)</f>
        <v>5.46</v>
      </c>
      <c r="F15" s="7"/>
      <c r="G15" s="8">
        <f>SUM(G3:G14)</f>
        <v>0.69</v>
      </c>
      <c r="H15" s="7"/>
      <c r="I15" s="8">
        <f>SUM(I3:I14)</f>
        <v>0</v>
      </c>
      <c r="J15" s="7"/>
      <c r="K15" s="10">
        <f>SUM(K3:K14)</f>
        <v>1.4</v>
      </c>
      <c r="L15" s="7"/>
      <c r="M15" s="7">
        <v>0</v>
      </c>
      <c r="N15" s="7">
        <f>SUM(N3:N14)</f>
        <v>7.5500000000000007</v>
      </c>
    </row>
    <row r="16" spans="1:14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3">
      <c r="A17" s="1"/>
      <c r="B17" s="1"/>
      <c r="C17" s="1"/>
      <c r="D17" s="1" t="s">
        <v>10</v>
      </c>
      <c r="E17" s="1"/>
      <c r="F17" s="1"/>
      <c r="G17" s="11"/>
      <c r="H17" s="12" t="s">
        <v>43</v>
      </c>
      <c r="I17" s="1"/>
      <c r="J17" s="13"/>
      <c r="K17" s="1"/>
      <c r="L17" s="1"/>
      <c r="M17" s="1"/>
      <c r="N17" s="1"/>
    </row>
    <row r="18" spans="1:14" x14ac:dyDescent="0.3">
      <c r="A18" s="1"/>
      <c r="B18" s="1"/>
      <c r="C18" s="1"/>
      <c r="D18" s="1" t="s">
        <v>11</v>
      </c>
      <c r="E18" s="1"/>
      <c r="F18" s="1" t="str">
        <f>B1</f>
        <v>CRISTINA JIMENEZ LOPEZ</v>
      </c>
      <c r="G18" s="1"/>
      <c r="H18" s="1"/>
      <c r="I18" s="1"/>
      <c r="J18" s="1"/>
      <c r="K18" s="1"/>
      <c r="L18" s="1"/>
      <c r="M18" s="1"/>
      <c r="N18" s="1"/>
    </row>
    <row r="19" spans="1:14" x14ac:dyDescent="0.3">
      <c r="A19" s="1"/>
      <c r="B19" s="1"/>
      <c r="C19" s="1"/>
      <c r="D19" s="1" t="s">
        <v>12</v>
      </c>
      <c r="E19" s="1"/>
      <c r="F19" s="1"/>
      <c r="G19" s="1"/>
      <c r="H19" s="1"/>
      <c r="I19" s="1"/>
      <c r="J19" s="1"/>
      <c r="K19" s="1"/>
      <c r="L19" s="1"/>
      <c r="M19" s="1"/>
      <c r="N19" s="1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9" workbookViewId="0">
      <selection sqref="A1:N31"/>
    </sheetView>
  </sheetViews>
  <sheetFormatPr baseColWidth="10" defaultRowHeight="21" customHeight="1" x14ac:dyDescent="0.3"/>
  <cols>
    <col min="1" max="1" width="7.44140625" customWidth="1"/>
    <col min="3" max="3" width="6.44140625" customWidth="1"/>
    <col min="5" max="5" width="6.33203125" customWidth="1"/>
    <col min="7" max="7" width="6.33203125" customWidth="1"/>
    <col min="9" max="9" width="7.44140625" customWidth="1"/>
    <col min="11" max="11" width="5.33203125" customWidth="1"/>
    <col min="12" max="12" width="6.5546875" customWidth="1"/>
    <col min="13" max="13" width="5.6640625" customWidth="1"/>
    <col min="14" max="14" width="7.6640625" customWidth="1"/>
  </cols>
  <sheetData>
    <row r="1" spans="1:14" ht="21" customHeight="1" x14ac:dyDescent="0.3">
      <c r="A1" s="1"/>
      <c r="B1" s="1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2" t="s">
        <v>4</v>
      </c>
      <c r="H2" s="2" t="s">
        <v>6</v>
      </c>
      <c r="I2" s="2" t="s">
        <v>4</v>
      </c>
      <c r="J2" s="2" t="s">
        <v>7</v>
      </c>
      <c r="K2" s="2" t="s">
        <v>4</v>
      </c>
      <c r="L2" s="2" t="s">
        <v>8</v>
      </c>
      <c r="M2" s="2" t="s">
        <v>4</v>
      </c>
      <c r="N2" s="2" t="s">
        <v>9</v>
      </c>
    </row>
    <row r="3" spans="1:14" ht="21" customHeight="1" x14ac:dyDescent="0.3">
      <c r="A3" s="14">
        <v>11.75</v>
      </c>
      <c r="B3" s="24" t="s">
        <v>16</v>
      </c>
      <c r="C3" s="15"/>
      <c r="D3" s="24" t="s">
        <v>16</v>
      </c>
      <c r="E3" s="17"/>
      <c r="F3" s="24" t="s">
        <v>16</v>
      </c>
      <c r="G3" s="15"/>
      <c r="H3" s="24" t="s">
        <v>16</v>
      </c>
      <c r="I3" s="17"/>
      <c r="J3" s="24" t="s">
        <v>16</v>
      </c>
      <c r="K3" s="15"/>
      <c r="L3" s="18"/>
      <c r="M3" s="19"/>
      <c r="N3" s="17"/>
    </row>
    <row r="4" spans="1:14" ht="21" customHeight="1" x14ac:dyDescent="0.3">
      <c r="A4" s="20"/>
      <c r="B4" s="25" t="s">
        <v>15</v>
      </c>
      <c r="C4" s="5">
        <v>1.39</v>
      </c>
      <c r="D4" s="25" t="s">
        <v>17</v>
      </c>
      <c r="E4" s="26">
        <v>0.33</v>
      </c>
      <c r="F4" s="25" t="s">
        <v>18</v>
      </c>
      <c r="G4" s="5">
        <v>0.33</v>
      </c>
      <c r="H4" s="25" t="s">
        <v>18</v>
      </c>
      <c r="I4" s="4">
        <v>0.33</v>
      </c>
      <c r="J4" s="25" t="s">
        <v>19</v>
      </c>
      <c r="K4" s="5">
        <v>0.33</v>
      </c>
      <c r="L4" s="21"/>
      <c r="M4" s="21"/>
      <c r="N4" s="23">
        <f>K4+I4+G4+E4+C4</f>
        <v>2.71</v>
      </c>
    </row>
    <row r="5" spans="1:14" ht="21" customHeight="1" x14ac:dyDescent="0.3">
      <c r="A5" s="14"/>
      <c r="B5" s="16" t="s">
        <v>20</v>
      </c>
      <c r="C5" s="15"/>
      <c r="D5" s="18"/>
      <c r="E5" s="38"/>
      <c r="F5" s="16"/>
      <c r="G5" s="15"/>
      <c r="H5" s="16" t="s">
        <v>20</v>
      </c>
      <c r="I5" s="17"/>
      <c r="J5" s="18"/>
      <c r="K5" s="15"/>
      <c r="L5" s="18"/>
      <c r="M5" s="18"/>
      <c r="N5" s="17"/>
    </row>
    <row r="6" spans="1:14" ht="21" customHeight="1" x14ac:dyDescent="0.3">
      <c r="A6" s="20">
        <v>7.49</v>
      </c>
      <c r="B6" s="21" t="s">
        <v>15</v>
      </c>
      <c r="C6" s="5">
        <v>1.4</v>
      </c>
      <c r="D6" s="21"/>
      <c r="E6" s="26"/>
      <c r="F6" s="22"/>
      <c r="G6" s="5"/>
      <c r="H6" s="21" t="s">
        <v>18</v>
      </c>
      <c r="I6" s="4">
        <v>0.33</v>
      </c>
      <c r="J6" s="21"/>
      <c r="K6" s="5"/>
      <c r="L6" s="21"/>
      <c r="M6" s="21"/>
      <c r="N6" s="36">
        <f>C6+I6</f>
        <v>1.73</v>
      </c>
    </row>
    <row r="7" spans="1:14" ht="21" customHeight="1" x14ac:dyDescent="0.3">
      <c r="A7" s="27"/>
      <c r="B7" s="30" t="s">
        <v>21</v>
      </c>
      <c r="C7" s="39"/>
      <c r="D7" s="30"/>
      <c r="E7" s="40"/>
      <c r="F7" s="41"/>
      <c r="G7" s="39"/>
      <c r="H7" s="42" t="s">
        <v>22</v>
      </c>
      <c r="I7" s="23"/>
      <c r="K7" s="29"/>
      <c r="L7" s="30"/>
      <c r="M7" s="30"/>
      <c r="N7" s="28"/>
    </row>
    <row r="8" spans="1:14" ht="21" customHeight="1" x14ac:dyDescent="0.3">
      <c r="A8" s="31">
        <v>8.01</v>
      </c>
      <c r="B8" s="32" t="s">
        <v>18</v>
      </c>
      <c r="C8" s="33">
        <v>0.33</v>
      </c>
      <c r="D8" s="32"/>
      <c r="E8" s="34"/>
      <c r="F8" s="43"/>
      <c r="G8" s="33"/>
      <c r="H8" s="35" t="s">
        <v>15</v>
      </c>
      <c r="I8" s="36">
        <v>1.52</v>
      </c>
      <c r="J8" s="44"/>
      <c r="K8" s="37"/>
      <c r="L8" s="32"/>
      <c r="M8" s="32"/>
      <c r="N8" s="36">
        <f>I8+C8</f>
        <v>1.85</v>
      </c>
    </row>
    <row r="9" spans="1:14" ht="21" customHeight="1" x14ac:dyDescent="0.3">
      <c r="A9" s="27"/>
      <c r="B9" s="30" t="s">
        <v>23</v>
      </c>
      <c r="C9" s="39"/>
      <c r="D9" s="30"/>
      <c r="E9" s="40"/>
      <c r="F9" s="41"/>
      <c r="G9" s="39"/>
      <c r="H9" s="42" t="s">
        <v>23</v>
      </c>
      <c r="I9" s="23"/>
      <c r="K9" s="29"/>
      <c r="L9" s="30"/>
      <c r="M9" s="30"/>
      <c r="N9" s="45"/>
    </row>
    <row r="10" spans="1:14" ht="21" customHeight="1" x14ac:dyDescent="0.3">
      <c r="A10" s="31">
        <v>8.01</v>
      </c>
      <c r="B10" s="32" t="s">
        <v>18</v>
      </c>
      <c r="C10" s="33">
        <v>0.33</v>
      </c>
      <c r="D10" s="32"/>
      <c r="E10" s="34"/>
      <c r="F10" s="43"/>
      <c r="G10" s="33"/>
      <c r="H10" s="35" t="s">
        <v>15</v>
      </c>
      <c r="I10" s="36">
        <v>1.52</v>
      </c>
      <c r="J10" s="44"/>
      <c r="K10" s="37"/>
      <c r="L10" s="32"/>
      <c r="M10" s="32"/>
      <c r="N10" s="36">
        <f>C10+E10+G10+I10+K10</f>
        <v>1.85</v>
      </c>
    </row>
    <row r="11" spans="1:14" ht="21" customHeight="1" x14ac:dyDescent="0.3">
      <c r="A11" s="27"/>
      <c r="B11" s="30"/>
      <c r="C11" s="39"/>
      <c r="D11" s="30"/>
      <c r="E11" s="40"/>
      <c r="F11" s="41"/>
      <c r="G11" s="39"/>
      <c r="H11" s="46" t="s">
        <v>24</v>
      </c>
      <c r="I11" s="45"/>
      <c r="J11" s="46"/>
      <c r="K11" s="29"/>
      <c r="L11" s="30"/>
      <c r="M11" s="30"/>
      <c r="N11" s="45"/>
    </row>
    <row r="12" spans="1:14" ht="21" customHeight="1" x14ac:dyDescent="0.3">
      <c r="A12" s="31">
        <v>3</v>
      </c>
      <c r="B12" s="32"/>
      <c r="C12" s="33"/>
      <c r="D12" s="32"/>
      <c r="E12" s="34"/>
      <c r="F12" s="43"/>
      <c r="G12" s="33"/>
      <c r="H12" s="47" t="s">
        <v>25</v>
      </c>
      <c r="I12" s="4">
        <v>0.69</v>
      </c>
      <c r="J12" s="47"/>
      <c r="K12" s="5"/>
      <c r="L12" s="32"/>
      <c r="M12" s="32"/>
      <c r="N12" s="36">
        <f>C12+E12+G12+I12+K12</f>
        <v>0.69</v>
      </c>
    </row>
    <row r="13" spans="1:14" ht="21" customHeight="1" x14ac:dyDescent="0.3">
      <c r="A13" s="27"/>
      <c r="B13" s="30"/>
      <c r="C13" s="39"/>
      <c r="D13" s="30"/>
      <c r="E13" s="40"/>
      <c r="F13" s="41"/>
      <c r="G13" s="39"/>
      <c r="H13" s="46" t="s">
        <v>26</v>
      </c>
      <c r="I13" s="23"/>
      <c r="J13" s="42"/>
      <c r="K13" s="29"/>
      <c r="L13" s="30"/>
      <c r="M13" s="30"/>
      <c r="N13" s="45"/>
    </row>
    <row r="14" spans="1:14" ht="21" customHeight="1" x14ac:dyDescent="0.3">
      <c r="A14" s="31">
        <v>1</v>
      </c>
      <c r="B14" s="32"/>
      <c r="C14" s="33"/>
      <c r="D14" s="32"/>
      <c r="E14" s="34"/>
      <c r="F14" s="43"/>
      <c r="G14" s="33"/>
      <c r="H14" s="47" t="s">
        <v>27</v>
      </c>
      <c r="I14" s="36">
        <v>0.23</v>
      </c>
      <c r="J14" s="35"/>
      <c r="K14" s="37"/>
      <c r="L14" s="32"/>
      <c r="M14" s="32"/>
      <c r="N14" s="36">
        <f>C14+E14+G14+I14+K14</f>
        <v>0.23</v>
      </c>
    </row>
    <row r="15" spans="1:14" ht="21" customHeight="1" x14ac:dyDescent="0.3">
      <c r="A15" s="48">
        <v>5.19</v>
      </c>
      <c r="B15" s="49"/>
      <c r="C15" s="49"/>
      <c r="D15" s="49" t="s">
        <v>30</v>
      </c>
      <c r="E15" s="59"/>
      <c r="F15" s="49"/>
      <c r="G15" s="49"/>
      <c r="H15" s="49"/>
      <c r="I15" s="49"/>
      <c r="J15" s="49"/>
      <c r="K15" s="29"/>
      <c r="L15" s="30"/>
      <c r="M15" s="30"/>
      <c r="N15" s="45"/>
    </row>
    <row r="16" spans="1:14" ht="21" customHeight="1" x14ac:dyDescent="0.3">
      <c r="A16" s="50"/>
      <c r="B16" s="51"/>
      <c r="C16" s="51"/>
      <c r="D16" s="52" t="s">
        <v>31</v>
      </c>
      <c r="E16" s="60">
        <v>1.19</v>
      </c>
      <c r="F16" s="51"/>
      <c r="G16" s="51"/>
      <c r="H16" s="51"/>
      <c r="I16" s="51"/>
      <c r="J16" s="51"/>
      <c r="K16" s="37"/>
      <c r="L16" s="32"/>
      <c r="M16" s="32"/>
      <c r="N16" s="36">
        <v>1.19</v>
      </c>
    </row>
    <row r="17" spans="1:14" ht="21" customHeight="1" x14ac:dyDescent="0.3">
      <c r="A17" s="48">
        <v>10.64</v>
      </c>
      <c r="B17" s="49"/>
      <c r="C17" s="49"/>
      <c r="D17" s="49" t="s">
        <v>32</v>
      </c>
      <c r="E17" s="59"/>
      <c r="F17" s="49"/>
      <c r="G17" s="49"/>
      <c r="H17" s="49"/>
      <c r="I17" s="49"/>
      <c r="J17" s="49" t="s">
        <v>33</v>
      </c>
      <c r="K17" s="59"/>
      <c r="L17" s="30"/>
      <c r="M17" s="30"/>
      <c r="N17" s="29"/>
    </row>
    <row r="18" spans="1:14" ht="21" customHeight="1" x14ac:dyDescent="0.3">
      <c r="A18" s="50"/>
      <c r="B18" s="51"/>
      <c r="C18" s="51"/>
      <c r="D18" s="52" t="s">
        <v>34</v>
      </c>
      <c r="E18" s="60">
        <v>1.8</v>
      </c>
      <c r="F18" s="51"/>
      <c r="G18" s="51"/>
      <c r="H18" s="51"/>
      <c r="I18" s="51"/>
      <c r="J18" s="52" t="s">
        <v>35</v>
      </c>
      <c r="K18" s="60">
        <v>0.65</v>
      </c>
      <c r="L18" s="32"/>
      <c r="M18" s="32"/>
      <c r="N18" s="57">
        <v>2.4500000000000002</v>
      </c>
    </row>
    <row r="19" spans="1:14" ht="21" customHeight="1" x14ac:dyDescent="0.3">
      <c r="A19" s="48">
        <v>3</v>
      </c>
      <c r="B19" s="49"/>
      <c r="C19" s="49"/>
      <c r="D19" s="49"/>
      <c r="E19" s="59"/>
      <c r="F19" s="49" t="s">
        <v>36</v>
      </c>
      <c r="G19" s="59"/>
      <c r="H19" s="49"/>
      <c r="I19" s="49"/>
      <c r="J19" s="49"/>
      <c r="K19" s="59"/>
      <c r="L19" s="30"/>
      <c r="M19" s="30"/>
      <c r="N19" s="58"/>
    </row>
    <row r="20" spans="1:14" ht="21" customHeight="1" x14ac:dyDescent="0.3">
      <c r="A20" s="50"/>
      <c r="B20" s="51"/>
      <c r="C20" s="51"/>
      <c r="D20" s="51"/>
      <c r="E20" s="60"/>
      <c r="F20" s="52" t="s">
        <v>15</v>
      </c>
      <c r="G20" s="62">
        <v>0.69</v>
      </c>
      <c r="H20" s="51"/>
      <c r="I20" s="51"/>
      <c r="J20" s="51"/>
      <c r="K20" s="60"/>
      <c r="L20" s="32"/>
      <c r="M20" s="32"/>
      <c r="N20" s="57">
        <v>0.69</v>
      </c>
    </row>
    <row r="21" spans="1:14" ht="21" customHeight="1" x14ac:dyDescent="0.3">
      <c r="A21" s="48"/>
      <c r="B21" s="49"/>
      <c r="C21" s="49"/>
      <c r="D21" s="49" t="s">
        <v>37</v>
      </c>
      <c r="E21" s="63"/>
      <c r="F21" s="49"/>
      <c r="G21" s="49"/>
      <c r="H21" s="49"/>
      <c r="I21" s="49"/>
      <c r="J21" s="49" t="s">
        <v>37</v>
      </c>
      <c r="K21" s="59"/>
      <c r="L21" s="30"/>
      <c r="M21" s="30"/>
      <c r="N21" s="58"/>
    </row>
    <row r="22" spans="1:14" ht="21" customHeight="1" x14ac:dyDescent="0.3">
      <c r="A22" s="50">
        <v>5</v>
      </c>
      <c r="B22" s="51"/>
      <c r="C22" s="51"/>
      <c r="D22" s="52" t="s">
        <v>15</v>
      </c>
      <c r="E22" s="60">
        <v>0.9</v>
      </c>
      <c r="F22" s="51"/>
      <c r="G22" s="51"/>
      <c r="H22" s="52"/>
      <c r="I22" s="52"/>
      <c r="J22" s="52" t="s">
        <v>38</v>
      </c>
      <c r="K22" s="60">
        <v>0.25</v>
      </c>
      <c r="L22" s="32"/>
      <c r="M22" s="32"/>
      <c r="N22" s="57">
        <v>1.1499999999999999</v>
      </c>
    </row>
    <row r="23" spans="1:14" ht="21" customHeight="1" x14ac:dyDescent="0.3">
      <c r="A23" s="54"/>
      <c r="B23" s="55"/>
      <c r="C23" s="55"/>
      <c r="D23" s="56" t="s">
        <v>39</v>
      </c>
      <c r="E23" s="64"/>
      <c r="F23" s="55"/>
      <c r="G23" s="55"/>
      <c r="H23" s="55"/>
      <c r="I23" s="55"/>
      <c r="J23" s="56" t="s">
        <v>39</v>
      </c>
      <c r="K23" s="61"/>
      <c r="L23" s="30"/>
      <c r="M23" s="30"/>
      <c r="N23" s="58"/>
    </row>
    <row r="24" spans="1:14" ht="21" customHeight="1" x14ac:dyDescent="0.3">
      <c r="A24" s="50">
        <v>5</v>
      </c>
      <c r="B24" s="51"/>
      <c r="C24" s="51"/>
      <c r="D24" s="52" t="s">
        <v>15</v>
      </c>
      <c r="E24" s="60">
        <v>0.9</v>
      </c>
      <c r="F24" s="51"/>
      <c r="G24" s="51"/>
      <c r="H24" s="52"/>
      <c r="I24" s="52"/>
      <c r="J24" s="52" t="s">
        <v>17</v>
      </c>
      <c r="K24" s="60">
        <v>0.25</v>
      </c>
      <c r="L24" s="32"/>
      <c r="M24" s="32"/>
      <c r="N24" s="57">
        <v>1.1499999999999999</v>
      </c>
    </row>
    <row r="25" spans="1:14" ht="21" customHeight="1" x14ac:dyDescent="0.3">
      <c r="A25" s="48"/>
      <c r="B25" s="49"/>
      <c r="C25" s="49"/>
      <c r="D25" s="53" t="s">
        <v>40</v>
      </c>
      <c r="E25" s="59"/>
      <c r="F25" s="49"/>
      <c r="G25" s="49"/>
      <c r="H25" s="53"/>
      <c r="I25" s="53"/>
      <c r="J25" s="53" t="s">
        <v>41</v>
      </c>
      <c r="K25" s="59"/>
      <c r="L25" s="30"/>
      <c r="M25" s="30"/>
      <c r="N25" s="58"/>
    </row>
    <row r="26" spans="1:14" ht="21" customHeight="1" thickBot="1" x14ac:dyDescent="0.35">
      <c r="A26" s="54">
        <v>4</v>
      </c>
      <c r="B26" s="55"/>
      <c r="C26" s="55"/>
      <c r="D26" s="56" t="s">
        <v>15</v>
      </c>
      <c r="E26" s="61">
        <v>0.67</v>
      </c>
      <c r="F26" s="55"/>
      <c r="G26" s="55"/>
      <c r="H26" s="56"/>
      <c r="I26" s="56"/>
      <c r="J26" s="56" t="s">
        <v>17</v>
      </c>
      <c r="K26" s="61">
        <v>0.25</v>
      </c>
      <c r="L26" s="32"/>
      <c r="M26" s="32"/>
      <c r="N26" s="57">
        <v>0.92</v>
      </c>
    </row>
    <row r="27" spans="1:14" ht="21" customHeight="1" thickBot="1" x14ac:dyDescent="0.35">
      <c r="A27" s="6">
        <f>SUM(A3:A26)</f>
        <v>72.09</v>
      </c>
      <c r="B27" s="7"/>
      <c r="C27" s="8">
        <f>SUM(C3:C26)</f>
        <v>3.45</v>
      </c>
      <c r="D27" s="7"/>
      <c r="E27" s="9">
        <f>SUM(E3:E26)</f>
        <v>5.7900000000000009</v>
      </c>
      <c r="F27" s="7"/>
      <c r="G27" s="8">
        <f>SUM(G3:G26)</f>
        <v>1.02</v>
      </c>
      <c r="H27" s="7"/>
      <c r="I27" s="8">
        <f>SUM(I3:I26)</f>
        <v>4.620000000000001</v>
      </c>
      <c r="J27" s="7"/>
      <c r="K27" s="10">
        <f>SUM(K3:K26)</f>
        <v>1.73</v>
      </c>
      <c r="L27" s="7"/>
      <c r="M27" s="7">
        <v>0</v>
      </c>
      <c r="N27" s="7">
        <f>SUM(N3:N26)</f>
        <v>16.61</v>
      </c>
    </row>
    <row r="28" spans="1:14" ht="21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1" customHeight="1" x14ac:dyDescent="0.3">
      <c r="A29" s="1"/>
      <c r="B29" s="1"/>
      <c r="C29" s="1"/>
      <c r="D29" s="1" t="s">
        <v>10</v>
      </c>
      <c r="E29" s="1"/>
      <c r="F29" s="1"/>
      <c r="G29" s="11"/>
      <c r="H29" s="12" t="s">
        <v>42</v>
      </c>
      <c r="I29" s="1"/>
      <c r="J29" s="13"/>
      <c r="K29" s="1"/>
      <c r="L29" s="1"/>
      <c r="M29" s="1"/>
      <c r="N29" s="1"/>
    </row>
    <row r="30" spans="1:14" ht="21" customHeight="1" x14ac:dyDescent="0.3">
      <c r="A30" s="1"/>
      <c r="B30" s="1"/>
      <c r="C30" s="1"/>
      <c r="D30" s="1" t="s">
        <v>11</v>
      </c>
      <c r="E30" s="1"/>
      <c r="F30" s="1" t="str">
        <f>B1</f>
        <v>CRISTINA JIMENEZ LOPEZ</v>
      </c>
      <c r="G30" s="1"/>
      <c r="H30" s="1"/>
      <c r="I30" s="1"/>
      <c r="J30" s="1"/>
      <c r="K30" s="1"/>
      <c r="L30" s="1"/>
      <c r="M30" s="1"/>
      <c r="N30" s="1"/>
    </row>
    <row r="31" spans="1:14" ht="21" customHeight="1" x14ac:dyDescent="0.3">
      <c r="A31" s="1"/>
      <c r="B31" s="1"/>
      <c r="C31" s="1"/>
      <c r="D31" s="1" t="s">
        <v>12</v>
      </c>
      <c r="E31" s="1"/>
      <c r="F31" s="1"/>
      <c r="G31" s="1"/>
      <c r="H31" s="1"/>
      <c r="I31" s="1"/>
      <c r="J31" s="1"/>
      <c r="K31" s="1"/>
      <c r="L31" s="1"/>
      <c r="M31" s="1"/>
      <c r="N31" s="1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sqref="A1:N20"/>
    </sheetView>
  </sheetViews>
  <sheetFormatPr baseColWidth="10" defaultRowHeight="14.4" x14ac:dyDescent="0.3"/>
  <cols>
    <col min="1" max="1" width="6.33203125" customWidth="1"/>
    <col min="2" max="2" width="13.88671875" customWidth="1"/>
    <col min="3" max="3" width="6.44140625" customWidth="1"/>
    <col min="5" max="5" width="7.33203125" customWidth="1"/>
    <col min="7" max="7" width="6.5546875" customWidth="1"/>
    <col min="9" max="9" width="6.44140625" customWidth="1"/>
    <col min="11" max="11" width="7" customWidth="1"/>
    <col min="12" max="12" width="5.5546875" customWidth="1"/>
    <col min="13" max="13" width="5" customWidth="1"/>
    <col min="14" max="14" width="9.109375" customWidth="1"/>
  </cols>
  <sheetData>
    <row r="1" spans="1:14" x14ac:dyDescent="0.3">
      <c r="A1" s="1"/>
      <c r="B1" s="1" t="s">
        <v>13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3" t="s">
        <v>5</v>
      </c>
      <c r="G3" s="2" t="s">
        <v>4</v>
      </c>
      <c r="H3" s="2" t="s">
        <v>6</v>
      </c>
      <c r="I3" s="2" t="s">
        <v>4</v>
      </c>
      <c r="J3" s="2" t="s">
        <v>7</v>
      </c>
      <c r="K3" s="2" t="s">
        <v>4</v>
      </c>
      <c r="L3" s="2" t="s">
        <v>8</v>
      </c>
      <c r="M3" s="2" t="s">
        <v>4</v>
      </c>
      <c r="N3" s="2" t="s">
        <v>9</v>
      </c>
    </row>
    <row r="4" spans="1:14" ht="21.6" x14ac:dyDescent="0.3">
      <c r="A4" s="14">
        <v>11.75</v>
      </c>
      <c r="B4" s="24" t="s">
        <v>16</v>
      </c>
      <c r="C4" s="15"/>
      <c r="D4" s="24" t="s">
        <v>16</v>
      </c>
      <c r="E4" s="17"/>
      <c r="F4" s="24" t="s">
        <v>16</v>
      </c>
      <c r="G4" s="15"/>
      <c r="H4" s="24" t="s">
        <v>16</v>
      </c>
      <c r="I4" s="17"/>
      <c r="J4" s="24" t="s">
        <v>16</v>
      </c>
      <c r="K4" s="15"/>
      <c r="L4" s="18"/>
      <c r="M4" s="19"/>
      <c r="N4" s="17"/>
    </row>
    <row r="5" spans="1:14" x14ac:dyDescent="0.3">
      <c r="A5" s="20"/>
      <c r="B5" s="25" t="s">
        <v>15</v>
      </c>
      <c r="C5" s="5">
        <v>1.39</v>
      </c>
      <c r="D5" s="25" t="s">
        <v>17</v>
      </c>
      <c r="E5" s="26">
        <v>0.33</v>
      </c>
      <c r="F5" s="25" t="s">
        <v>18</v>
      </c>
      <c r="G5" s="5">
        <v>0.33</v>
      </c>
      <c r="H5" s="25" t="s">
        <v>18</v>
      </c>
      <c r="I5" s="4">
        <v>0.33</v>
      </c>
      <c r="J5" s="25" t="s">
        <v>19</v>
      </c>
      <c r="K5" s="5">
        <v>0.33</v>
      </c>
      <c r="L5" s="21"/>
      <c r="M5" s="21"/>
      <c r="N5" s="23">
        <f>K5+I5+G5+E5+C5</f>
        <v>2.71</v>
      </c>
    </row>
    <row r="6" spans="1:14" ht="21.6" x14ac:dyDescent="0.3">
      <c r="A6" s="14"/>
      <c r="B6" s="16" t="s">
        <v>20</v>
      </c>
      <c r="C6" s="15"/>
      <c r="D6" s="18"/>
      <c r="E6" s="38"/>
      <c r="F6" s="16"/>
      <c r="G6" s="15"/>
      <c r="H6" s="16" t="s">
        <v>20</v>
      </c>
      <c r="I6" s="17"/>
      <c r="J6" s="18"/>
      <c r="K6" s="15"/>
      <c r="L6" s="18"/>
      <c r="M6" s="18"/>
      <c r="N6" s="17"/>
    </row>
    <row r="7" spans="1:14" x14ac:dyDescent="0.3">
      <c r="A7" s="20">
        <v>7.49</v>
      </c>
      <c r="B7" s="21" t="s">
        <v>15</v>
      </c>
      <c r="C7" s="5">
        <v>1.4</v>
      </c>
      <c r="D7" s="21"/>
      <c r="E7" s="26"/>
      <c r="F7" s="22"/>
      <c r="G7" s="5"/>
      <c r="H7" s="21" t="s">
        <v>18</v>
      </c>
      <c r="I7" s="4">
        <v>0.33</v>
      </c>
      <c r="J7" s="21"/>
      <c r="K7" s="5"/>
      <c r="L7" s="21"/>
      <c r="M7" s="21"/>
      <c r="N7" s="36">
        <f>C7+I7</f>
        <v>1.73</v>
      </c>
    </row>
    <row r="8" spans="1:14" x14ac:dyDescent="0.3">
      <c r="A8" s="27"/>
      <c r="B8" s="30" t="s">
        <v>21</v>
      </c>
      <c r="C8" s="39"/>
      <c r="D8" s="30"/>
      <c r="E8" s="40"/>
      <c r="F8" s="41"/>
      <c r="G8" s="39"/>
      <c r="H8" s="42" t="s">
        <v>22</v>
      </c>
      <c r="I8" s="23"/>
      <c r="K8" s="29"/>
      <c r="L8" s="30"/>
      <c r="M8" s="30"/>
      <c r="N8" s="28"/>
    </row>
    <row r="9" spans="1:14" x14ac:dyDescent="0.3">
      <c r="A9" s="31">
        <v>8.01</v>
      </c>
      <c r="B9" s="32" t="s">
        <v>18</v>
      </c>
      <c r="C9" s="33">
        <v>0.33</v>
      </c>
      <c r="D9" s="32"/>
      <c r="E9" s="34"/>
      <c r="F9" s="43"/>
      <c r="G9" s="33"/>
      <c r="H9" s="35" t="s">
        <v>15</v>
      </c>
      <c r="I9" s="36">
        <v>1.52</v>
      </c>
      <c r="J9" s="44"/>
      <c r="K9" s="37"/>
      <c r="L9" s="32"/>
      <c r="M9" s="32"/>
      <c r="N9" s="36">
        <f>I9+C9</f>
        <v>1.85</v>
      </c>
    </row>
    <row r="10" spans="1:14" x14ac:dyDescent="0.3">
      <c r="A10" s="27"/>
      <c r="B10" s="30" t="s">
        <v>23</v>
      </c>
      <c r="C10" s="39"/>
      <c r="D10" s="30"/>
      <c r="E10" s="40"/>
      <c r="F10" s="41"/>
      <c r="G10" s="39"/>
      <c r="H10" s="42" t="s">
        <v>23</v>
      </c>
      <c r="I10" s="23"/>
      <c r="K10" s="29"/>
      <c r="L10" s="30"/>
      <c r="M10" s="30"/>
      <c r="N10" s="45"/>
    </row>
    <row r="11" spans="1:14" x14ac:dyDescent="0.3">
      <c r="A11" s="31">
        <v>8.01</v>
      </c>
      <c r="B11" s="32" t="s">
        <v>18</v>
      </c>
      <c r="C11" s="33">
        <v>0.33</v>
      </c>
      <c r="D11" s="32"/>
      <c r="E11" s="34"/>
      <c r="F11" s="43"/>
      <c r="G11" s="33"/>
      <c r="H11" s="35" t="s">
        <v>15</v>
      </c>
      <c r="I11" s="36">
        <v>1.52</v>
      </c>
      <c r="J11" s="44"/>
      <c r="K11" s="37"/>
      <c r="L11" s="32"/>
      <c r="M11" s="32"/>
      <c r="N11" s="36">
        <f>C11+E11+G11+I11+K11</f>
        <v>1.85</v>
      </c>
    </row>
    <row r="12" spans="1:14" ht="21.6" x14ac:dyDescent="0.3">
      <c r="A12" s="27"/>
      <c r="B12" s="30"/>
      <c r="C12" s="39"/>
      <c r="D12" s="30"/>
      <c r="E12" s="40"/>
      <c r="F12" s="41"/>
      <c r="G12" s="39"/>
      <c r="H12" s="46" t="s">
        <v>24</v>
      </c>
      <c r="I12" s="45"/>
      <c r="J12" s="46"/>
      <c r="K12" s="29"/>
      <c r="L12" s="30"/>
      <c r="M12" s="30"/>
      <c r="N12" s="45"/>
    </row>
    <row r="13" spans="1:14" ht="21.6" x14ac:dyDescent="0.3">
      <c r="A13" s="31">
        <v>3</v>
      </c>
      <c r="B13" s="32"/>
      <c r="C13" s="33"/>
      <c r="D13" s="32"/>
      <c r="E13" s="34"/>
      <c r="F13" s="43"/>
      <c r="G13" s="33"/>
      <c r="H13" s="47" t="s">
        <v>25</v>
      </c>
      <c r="I13" s="4">
        <v>0.69</v>
      </c>
      <c r="J13" s="47"/>
      <c r="K13" s="5"/>
      <c r="L13" s="32"/>
      <c r="M13" s="32"/>
      <c r="N13" s="36">
        <f>C13+E13+G13+I13+K13</f>
        <v>0.69</v>
      </c>
    </row>
    <row r="14" spans="1:14" x14ac:dyDescent="0.3">
      <c r="A14" s="27"/>
      <c r="B14" s="30"/>
      <c r="C14" s="39"/>
      <c r="D14" s="30"/>
      <c r="E14" s="40"/>
      <c r="F14" s="41"/>
      <c r="G14" s="39"/>
      <c r="H14" s="46" t="s">
        <v>26</v>
      </c>
      <c r="I14" s="23"/>
      <c r="J14" s="42"/>
      <c r="K14" s="29"/>
      <c r="L14" s="30"/>
      <c r="M14" s="30"/>
      <c r="N14" s="45"/>
    </row>
    <row r="15" spans="1:14" ht="15" thickBot="1" x14ac:dyDescent="0.35">
      <c r="A15" s="27">
        <v>1</v>
      </c>
      <c r="B15" s="30"/>
      <c r="C15" s="39"/>
      <c r="D15" s="30"/>
      <c r="E15" s="40"/>
      <c r="F15" s="41"/>
      <c r="G15" s="39"/>
      <c r="H15" s="46" t="s">
        <v>27</v>
      </c>
      <c r="I15" s="23">
        <v>0.23</v>
      </c>
      <c r="J15" s="42"/>
      <c r="K15" s="29"/>
      <c r="L15" s="30"/>
      <c r="M15" s="30"/>
      <c r="N15" s="36">
        <f>C15+E15+G15+I15+K15</f>
        <v>0.23</v>
      </c>
    </row>
    <row r="16" spans="1:14" ht="15" thickBot="1" x14ac:dyDescent="0.35">
      <c r="A16" s="6">
        <f>SUM(A4:A15)</f>
        <v>39.26</v>
      </c>
      <c r="B16" s="7"/>
      <c r="C16" s="8" t="s">
        <v>28</v>
      </c>
      <c r="D16" s="7"/>
      <c r="E16" s="9">
        <f>SUM(E4:E15)</f>
        <v>0.33</v>
      </c>
      <c r="F16" s="7"/>
      <c r="G16" s="8">
        <v>0.33</v>
      </c>
      <c r="H16" s="7"/>
      <c r="I16" s="8">
        <f>SUM(I4:I15)</f>
        <v>4.620000000000001</v>
      </c>
      <c r="J16" s="7"/>
      <c r="K16" s="10">
        <f>SUM(K4:K15)</f>
        <v>0.33</v>
      </c>
      <c r="L16" s="7"/>
      <c r="M16" s="7">
        <v>0</v>
      </c>
      <c r="N16" s="7">
        <f>SUM(N4:N15)</f>
        <v>9.0599999999999987</v>
      </c>
    </row>
    <row r="17" spans="1:14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3">
      <c r="A18" s="1"/>
      <c r="B18" s="1"/>
      <c r="C18" s="1"/>
      <c r="D18" s="1" t="s">
        <v>10</v>
      </c>
      <c r="E18" s="1"/>
      <c r="F18" s="1"/>
      <c r="G18" s="11"/>
      <c r="H18" s="12" t="s">
        <v>14</v>
      </c>
      <c r="I18" s="1"/>
      <c r="J18" s="13"/>
      <c r="K18" s="1"/>
      <c r="L18" s="1"/>
      <c r="M18" s="1"/>
      <c r="N18" s="1"/>
    </row>
    <row r="19" spans="1:14" x14ac:dyDescent="0.3">
      <c r="A19" s="1"/>
      <c r="B19" s="1"/>
      <c r="C19" s="1"/>
      <c r="D19" s="1" t="s">
        <v>11</v>
      </c>
      <c r="E19" s="1"/>
      <c r="F19" s="1" t="str">
        <f>B1</f>
        <v>CRISTINA JIMENEZ LOPEZ</v>
      </c>
      <c r="G19" s="1"/>
      <c r="H19" s="1"/>
      <c r="I19" s="1"/>
      <c r="J19" s="1"/>
      <c r="K19" s="1"/>
      <c r="L19" s="1"/>
      <c r="M19" s="1"/>
      <c r="N19" s="1"/>
    </row>
    <row r="20" spans="1:14" x14ac:dyDescent="0.3">
      <c r="A20" s="1"/>
      <c r="B20" s="1"/>
      <c r="C20" s="1"/>
      <c r="D20" s="1" t="s">
        <v>12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2" spans="1:14" x14ac:dyDescent="0.3">
      <c r="D22" s="1" t="s">
        <v>29</v>
      </c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SU PLANNING 18,04,2023</vt:lpstr>
      <vt:lpstr>SU PLANNING 01.03.2023</vt:lpstr>
      <vt:lpstr>SU PLANNING 02,02,2023</vt:lpstr>
      <vt:lpstr>SU PLANNING 31,01,23</vt:lpstr>
      <vt:lpstr>SU PLANNING 18,01,23</vt:lpstr>
      <vt:lpstr>SU PLANNING 03,01,23</vt:lpstr>
      <vt:lpstr>SU PLANNING 16,12,22</vt:lpstr>
      <vt:lpstr>'SU PLANNING 01.03.2023'!Área_de_impresión</vt:lpstr>
      <vt:lpstr>'SU PLANNING 02,02,2023'!Área_de_impresión</vt:lpstr>
      <vt:lpstr>'SU PLANNING 03,01,23'!Área_de_impresión</vt:lpstr>
      <vt:lpstr>'SU PLANNING 16,12,22'!Área_de_impresión</vt:lpstr>
      <vt:lpstr>'SU PLANNING 18,01,23'!Área_de_impresión</vt:lpstr>
      <vt:lpstr>'SU PLANNING 31,01,23'!Área_de_impresión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2023-04-19T06:37:59Z</dcterms:modified>
</cp:coreProperties>
</file>