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U PLANNING 01,03,2023" sheetId="26" r:id="rId1"/>
    <sheet name="SU PLANNING 31,01,2023" sheetId="25" r:id="rId2"/>
    <sheet name="su planning 15,11,2022" sheetId="24" r:id="rId3"/>
    <sheet name="SU PLANNING 01,08,2022" sheetId="23" r:id="rId4"/>
    <sheet name="SU PLANNING 01,06,2022" sheetId="22" r:id="rId5"/>
    <sheet name="SU PLANNING 20,04,2022" sheetId="21" r:id="rId6"/>
    <sheet name="su planning 04,04,2022" sheetId="20" r:id="rId7"/>
    <sheet name="SU PLANNING 01,03,2022" sheetId="19" r:id="rId8"/>
    <sheet name="SU PLANNING 19,02,2022" sheetId="18" r:id="rId9"/>
    <sheet name="SU PLANNING 16,02,2022" sheetId="17" r:id="rId10"/>
    <sheet name="SU PLANNING 11,02,2022" sheetId="16" r:id="rId11"/>
    <sheet name="su planning 07,02,2022" sheetId="15" r:id="rId12"/>
    <sheet name="SU PLANNING 01,02,2022" sheetId="14" r:id="rId13"/>
    <sheet name="SU PLANNIG 01,12,2021" sheetId="13" r:id="rId14"/>
    <sheet name="SU PLANNING 03,11,2021" sheetId="12" r:id="rId15"/>
    <sheet name="SU PLANNING 05,10,2021" sheetId="11" r:id="rId16"/>
    <sheet name="SU PLANNING 19,11,20" sheetId="10" r:id="rId17"/>
    <sheet name="SU PLANNING 16,11,2020" sheetId="9" r:id="rId18"/>
    <sheet name="H.COMPLEMENTARIAS ENERO,20" sheetId="8" r:id="rId19"/>
    <sheet name="H.COMPLEMENTARIAS " sheetId="7" r:id="rId20"/>
    <sheet name="SU PLANNING REDSORR 11,02,2019 " sheetId="6" r:id="rId21"/>
    <sheet name="SU PLANNING 05,11,2018" sheetId="5" r:id="rId22"/>
    <sheet name="SU PLANNING 01,02,2018" sheetId="4" r:id="rId23"/>
    <sheet name="SU PLANNING 21,03,17" sheetId="3" r:id="rId24"/>
    <sheet name="SU PLANNING 02,01,17" sheetId="2" r:id="rId25"/>
    <sheet name="SU PLANNING DEL 07,02,16" sheetId="1" r:id="rId26"/>
  </sheets>
  <definedNames>
    <definedName name="_xlnm.Print_Area" localSheetId="18">'H.COMPLEMENTARIAS ENERO,20'!$A$1:$N$10</definedName>
    <definedName name="_xlnm.Print_Area" localSheetId="0">'SU PLANNING 01,03,2023'!$A$1:$N$33</definedName>
    <definedName name="_xlnm.Print_Area" localSheetId="3">'SU PLANNING 01,08,2022'!$A$1:$N$33</definedName>
    <definedName name="_xlnm.Print_Area" localSheetId="2">'su planning 15,11,2022'!$A$1:$N$32</definedName>
    <definedName name="_xlnm.Print_Area" localSheetId="17">'SU PLANNING 16,11,2020'!$A$2:$N$40</definedName>
    <definedName name="_xlnm.Print_Area" localSheetId="8">'SU PLANNING 19,02,2022'!$A$1:$N$34</definedName>
    <definedName name="_xlnm.Print_Area" localSheetId="16">'SU PLANNING 19,11,20'!$A$1:$N$33</definedName>
    <definedName name="_xlnm.Print_Area" localSheetId="1">'SU PLANNING 31,01,2023'!$A$1:$N$29</definedName>
  </definedNames>
  <calcPr calcId="162913"/>
</workbook>
</file>

<file path=xl/calcChain.xml><?xml version="1.0" encoding="utf-8"?>
<calcChain xmlns="http://schemas.openxmlformats.org/spreadsheetml/2006/main">
  <c r="M31" i="26" l="1"/>
  <c r="K31" i="26"/>
  <c r="I31" i="26"/>
  <c r="G31" i="26"/>
  <c r="E31" i="26"/>
  <c r="C31" i="26"/>
  <c r="A31" i="26"/>
  <c r="N30" i="26"/>
  <c r="N26" i="26"/>
  <c r="N24" i="26"/>
  <c r="N22" i="26"/>
  <c r="N20" i="26"/>
  <c r="N18" i="26"/>
  <c r="N16" i="26"/>
  <c r="N14" i="26"/>
  <c r="N10" i="26"/>
  <c r="N8" i="26"/>
  <c r="N6" i="26"/>
  <c r="N4" i="26"/>
  <c r="N31" i="26" s="1"/>
  <c r="J33" i="26" s="1"/>
  <c r="L33" i="26" s="1"/>
  <c r="M27" i="25" l="1"/>
  <c r="K27" i="25"/>
  <c r="I27" i="25"/>
  <c r="G27" i="25"/>
  <c r="E27" i="25"/>
  <c r="C27" i="25"/>
  <c r="A27" i="25"/>
  <c r="N26" i="25"/>
  <c r="N24" i="25"/>
  <c r="N22" i="25"/>
  <c r="N20" i="25"/>
  <c r="N18" i="25"/>
  <c r="N16" i="25"/>
  <c r="N14" i="25"/>
  <c r="N12" i="25"/>
  <c r="N10" i="25"/>
  <c r="N8" i="25"/>
  <c r="N6" i="25"/>
  <c r="N4" i="25"/>
  <c r="N27" i="25" l="1"/>
  <c r="J29" i="25" s="1"/>
  <c r="L29" i="25" s="1"/>
  <c r="K29" i="24"/>
  <c r="I29" i="24"/>
  <c r="G29" i="24"/>
  <c r="E29" i="24"/>
  <c r="C29" i="24"/>
  <c r="N26" i="24"/>
  <c r="M29" i="24" l="1"/>
  <c r="A29" i="24"/>
  <c r="N28" i="24"/>
  <c r="N24" i="24"/>
  <c r="N22" i="24"/>
  <c r="N20" i="24"/>
  <c r="N18" i="24"/>
  <c r="N16" i="24"/>
  <c r="N14" i="24"/>
  <c r="N12" i="24"/>
  <c r="N10" i="24"/>
  <c r="N8" i="24"/>
  <c r="N6" i="24"/>
  <c r="N4" i="24"/>
  <c r="N29" i="24" l="1"/>
  <c r="J31" i="24" s="1"/>
  <c r="L31" i="24" s="1"/>
  <c r="N31" i="23"/>
  <c r="M31" i="23"/>
  <c r="K31" i="23"/>
  <c r="I31" i="23"/>
  <c r="G31" i="23"/>
  <c r="E31" i="23"/>
  <c r="C31" i="23"/>
  <c r="A31" i="23"/>
  <c r="N30" i="23"/>
  <c r="N28" i="23"/>
  <c r="N26" i="23"/>
  <c r="N24" i="23"/>
  <c r="N22" i="23"/>
  <c r="N20" i="23"/>
  <c r="N18" i="23"/>
  <c r="N16" i="23"/>
  <c r="N14" i="23"/>
  <c r="N12" i="23"/>
  <c r="N10" i="23"/>
  <c r="N8" i="23"/>
  <c r="N6" i="23"/>
  <c r="N4" i="23"/>
  <c r="J33" i="23" l="1"/>
  <c r="L33" i="23" s="1"/>
  <c r="M31" i="22"/>
  <c r="K31" i="22"/>
  <c r="I31" i="22"/>
  <c r="G31" i="22"/>
  <c r="E31" i="22"/>
  <c r="C31" i="22"/>
  <c r="A31" i="22"/>
  <c r="N30" i="22"/>
  <c r="N28" i="22"/>
  <c r="N26" i="22"/>
  <c r="N24" i="22"/>
  <c r="N22" i="22"/>
  <c r="N20" i="22"/>
  <c r="N18" i="22"/>
  <c r="N16" i="22"/>
  <c r="N14" i="22"/>
  <c r="N12" i="22"/>
  <c r="N10" i="22"/>
  <c r="N8" i="22"/>
  <c r="N6" i="22"/>
  <c r="N4" i="22"/>
  <c r="N31" i="22" l="1"/>
  <c r="J33" i="22" s="1"/>
  <c r="L33" i="22" s="1"/>
  <c r="N33" i="21"/>
  <c r="M33" i="21"/>
  <c r="K33" i="21"/>
  <c r="I33" i="21"/>
  <c r="G33" i="21"/>
  <c r="E33" i="21"/>
  <c r="C33" i="21"/>
  <c r="A33" i="21"/>
  <c r="N32" i="21"/>
  <c r="N30" i="21"/>
  <c r="N28" i="21"/>
  <c r="N26" i="21"/>
  <c r="N24" i="21"/>
  <c r="N22" i="21"/>
  <c r="N20" i="21"/>
  <c r="N18" i="21"/>
  <c r="N16" i="21"/>
  <c r="N14" i="21"/>
  <c r="N12" i="21"/>
  <c r="N10" i="21"/>
  <c r="N8" i="21"/>
  <c r="N6" i="21"/>
  <c r="N4" i="21"/>
  <c r="J35" i="21" s="1"/>
  <c r="L35" i="21" s="1"/>
  <c r="N31" i="20" l="1"/>
  <c r="M31" i="20"/>
  <c r="K31" i="20"/>
  <c r="I31" i="20"/>
  <c r="G31" i="20"/>
  <c r="E31" i="20"/>
  <c r="C31" i="20"/>
  <c r="A31" i="20"/>
  <c r="N30" i="20"/>
  <c r="N28" i="20"/>
  <c r="N26" i="20"/>
  <c r="N24" i="20"/>
  <c r="N22" i="20"/>
  <c r="N20" i="20"/>
  <c r="N18" i="20"/>
  <c r="N16" i="20"/>
  <c r="N14" i="20"/>
  <c r="N12" i="20"/>
  <c r="N10" i="20"/>
  <c r="N8" i="20"/>
  <c r="N6" i="20"/>
  <c r="N4" i="20"/>
  <c r="J33" i="20" l="1"/>
  <c r="L33" i="20" s="1"/>
  <c r="N33" i="19"/>
  <c r="M33" i="19"/>
  <c r="K33" i="19"/>
  <c r="I33" i="19"/>
  <c r="G33" i="19"/>
  <c r="C33" i="19"/>
  <c r="E33" i="19"/>
  <c r="A33" i="19"/>
  <c r="N32" i="19"/>
  <c r="J35" i="19" l="1"/>
  <c r="L35" i="19" s="1"/>
  <c r="N30" i="19"/>
  <c r="N28" i="19"/>
  <c r="N26" i="19"/>
  <c r="N24" i="19"/>
  <c r="N22" i="19"/>
  <c r="N20" i="19"/>
  <c r="N18" i="19"/>
  <c r="N16" i="19"/>
  <c r="N14" i="19"/>
  <c r="N12" i="19"/>
  <c r="N10" i="19"/>
  <c r="N8" i="19"/>
  <c r="N6" i="19"/>
  <c r="N4" i="19"/>
  <c r="M31" i="18" l="1"/>
  <c r="K31" i="18"/>
  <c r="I31" i="18"/>
  <c r="G31" i="18"/>
  <c r="E31" i="18"/>
  <c r="C31" i="18"/>
  <c r="A31" i="18"/>
  <c r="N30" i="18"/>
  <c r="N28" i="18"/>
  <c r="N26" i="18"/>
  <c r="N24" i="18"/>
  <c r="N22" i="18"/>
  <c r="N20" i="18"/>
  <c r="N18" i="18"/>
  <c r="N16" i="18"/>
  <c r="N14" i="18"/>
  <c r="N12" i="18"/>
  <c r="N10" i="18"/>
  <c r="N8" i="18"/>
  <c r="N6" i="18"/>
  <c r="N4" i="18"/>
  <c r="N31" i="18" s="1"/>
  <c r="J33" i="18" s="1"/>
  <c r="L33" i="18" s="1"/>
  <c r="N33" i="15" l="1"/>
  <c r="M33" i="15"/>
  <c r="K33" i="15"/>
  <c r="I33" i="15"/>
  <c r="G33" i="15"/>
  <c r="E33" i="15"/>
  <c r="C33" i="15"/>
  <c r="A33" i="15"/>
  <c r="N31" i="16"/>
  <c r="M31" i="16"/>
  <c r="K31" i="16"/>
  <c r="I31" i="16"/>
  <c r="G31" i="16"/>
  <c r="E31" i="16"/>
  <c r="N33" i="17"/>
  <c r="M33" i="17"/>
  <c r="K33" i="17"/>
  <c r="I33" i="17"/>
  <c r="G33" i="17"/>
  <c r="E33" i="17"/>
  <c r="C33" i="17"/>
  <c r="A33" i="17"/>
  <c r="N32" i="17"/>
  <c r="N30" i="17"/>
  <c r="N28" i="17"/>
  <c r="N26" i="17"/>
  <c r="N24" i="17"/>
  <c r="N22" i="17"/>
  <c r="N20" i="17"/>
  <c r="N18" i="17"/>
  <c r="N16" i="17"/>
  <c r="N14" i="17"/>
  <c r="N12" i="17"/>
  <c r="N10" i="17"/>
  <c r="N8" i="17"/>
  <c r="N6" i="17"/>
  <c r="N4" i="17"/>
  <c r="J35" i="17" s="1"/>
  <c r="L35" i="17" s="1"/>
  <c r="C31" i="16"/>
  <c r="A31" i="16"/>
  <c r="N30" i="16"/>
  <c r="N28" i="16"/>
  <c r="N26" i="16"/>
  <c r="N24" i="16"/>
  <c r="N22" i="16"/>
  <c r="N20" i="16"/>
  <c r="N18" i="16"/>
  <c r="N16" i="16"/>
  <c r="N14" i="16"/>
  <c r="N12" i="16"/>
  <c r="N10" i="16"/>
  <c r="N8" i="16"/>
  <c r="N6" i="16"/>
  <c r="N4" i="16"/>
  <c r="N32" i="15"/>
  <c r="J33" i="16" l="1"/>
  <c r="L33" i="16" s="1"/>
  <c r="N30" i="15"/>
  <c r="N28" i="15"/>
  <c r="N26" i="15"/>
  <c r="N24" i="15"/>
  <c r="N22" i="15"/>
  <c r="N20" i="15"/>
  <c r="N18" i="15"/>
  <c r="N16" i="15"/>
  <c r="N14" i="15"/>
  <c r="N12" i="15"/>
  <c r="N10" i="15"/>
  <c r="N8" i="15"/>
  <c r="N6" i="15"/>
  <c r="N4" i="15"/>
  <c r="J35" i="15" s="1"/>
  <c r="L35" i="15" s="1"/>
  <c r="N31" i="14" l="1"/>
  <c r="M31" i="14"/>
  <c r="K31" i="14"/>
  <c r="I31" i="14"/>
  <c r="G31" i="14"/>
  <c r="E31" i="14"/>
  <c r="C31" i="14" l="1"/>
  <c r="A31" i="14"/>
  <c r="N30" i="14"/>
  <c r="N28" i="14"/>
  <c r="N26" i="14"/>
  <c r="N24" i="14"/>
  <c r="N22" i="14"/>
  <c r="N20" i="14"/>
  <c r="N18" i="14"/>
  <c r="N16" i="14"/>
  <c r="N14" i="14"/>
  <c r="N12" i="14"/>
  <c r="N10" i="14"/>
  <c r="N8" i="14"/>
  <c r="N6" i="14"/>
  <c r="N4" i="14"/>
  <c r="J33" i="14" l="1"/>
  <c r="L33" i="14" s="1"/>
  <c r="N35" i="13"/>
  <c r="K35" i="13"/>
  <c r="I35" i="13"/>
  <c r="G35" i="13"/>
  <c r="E35" i="13"/>
  <c r="C35" i="13"/>
  <c r="A35" i="13"/>
  <c r="M35" i="13"/>
  <c r="N34" i="13"/>
  <c r="N32" i="13"/>
  <c r="N30" i="13" l="1"/>
  <c r="N28" i="13"/>
  <c r="N26" i="13"/>
  <c r="N24" i="13"/>
  <c r="N22" i="13"/>
  <c r="N20" i="13"/>
  <c r="N18" i="13"/>
  <c r="N16" i="13"/>
  <c r="N14" i="13"/>
  <c r="N12" i="13"/>
  <c r="N10" i="13"/>
  <c r="N8" i="13"/>
  <c r="N6" i="13"/>
  <c r="N4" i="13"/>
  <c r="J37" i="13" s="1"/>
  <c r="L37" i="13" s="1"/>
  <c r="J33" i="12" l="1"/>
  <c r="N31" i="12"/>
  <c r="M31" i="12"/>
  <c r="K31" i="12"/>
  <c r="I31" i="12"/>
  <c r="G31" i="12"/>
  <c r="E31" i="12"/>
  <c r="C31" i="12"/>
  <c r="A31" i="12"/>
  <c r="N30" i="12"/>
  <c r="N28" i="12"/>
  <c r="N26" i="12"/>
  <c r="N24" i="12"/>
  <c r="N22" i="12"/>
  <c r="N20" i="12"/>
  <c r="N18" i="12"/>
  <c r="N16" i="12"/>
  <c r="N14" i="12"/>
  <c r="N12" i="12"/>
  <c r="N10" i="12"/>
  <c r="N8" i="12"/>
  <c r="N6" i="12"/>
  <c r="N4" i="12"/>
  <c r="L33" i="12" l="1"/>
  <c r="N33" i="11"/>
  <c r="M33" i="11"/>
  <c r="K33" i="11"/>
  <c r="I33" i="11"/>
  <c r="G33" i="11"/>
  <c r="E33" i="11"/>
  <c r="C33" i="11"/>
  <c r="A33" i="11"/>
  <c r="N4" i="11"/>
  <c r="N32" i="11"/>
  <c r="N30" i="11"/>
  <c r="N28" i="11"/>
  <c r="N26" i="11"/>
  <c r="K35" i="11" s="1"/>
  <c r="M35" i="11" s="1"/>
  <c r="N24" i="11"/>
  <c r="N22" i="11"/>
  <c r="N20" i="11"/>
  <c r="N18" i="11"/>
  <c r="N16" i="11"/>
  <c r="N14" i="11"/>
  <c r="N12" i="11"/>
  <c r="N10" i="11"/>
  <c r="N8" i="11"/>
  <c r="N6" i="11"/>
  <c r="M31" i="10" l="1"/>
  <c r="K31" i="10"/>
  <c r="I31" i="10"/>
  <c r="G31" i="10"/>
  <c r="E31" i="10"/>
  <c r="C31" i="10"/>
  <c r="A31" i="10"/>
  <c r="N30" i="10"/>
  <c r="N28" i="10"/>
  <c r="N26" i="10"/>
  <c r="N24" i="10"/>
  <c r="N22" i="10"/>
  <c r="N20" i="10"/>
  <c r="N18" i="10"/>
  <c r="N16" i="10"/>
  <c r="N14" i="10"/>
  <c r="N12" i="10"/>
  <c r="N10" i="10"/>
  <c r="N8" i="10"/>
  <c r="N6" i="10"/>
  <c r="N4" i="10"/>
  <c r="N31" i="10" l="1"/>
  <c r="K33" i="10" s="1"/>
  <c r="M33" i="10" s="1"/>
  <c r="A36" i="9"/>
  <c r="N36" i="9"/>
  <c r="E36" i="9"/>
  <c r="C36" i="9"/>
  <c r="N35" i="9"/>
  <c r="N33" i="9"/>
  <c r="M36" i="9" l="1"/>
  <c r="K36" i="9"/>
  <c r="I36" i="9"/>
  <c r="G36" i="9"/>
  <c r="N31" i="9"/>
  <c r="N29" i="9"/>
  <c r="N27" i="9"/>
  <c r="N25" i="9"/>
  <c r="N23" i="9"/>
  <c r="N21" i="9"/>
  <c r="K38" i="9" s="1"/>
  <c r="M38" i="9" s="1"/>
  <c r="N19" i="9"/>
  <c r="N17" i="9"/>
  <c r="N15" i="9"/>
  <c r="N13" i="9"/>
  <c r="N11" i="9"/>
  <c r="N9" i="9"/>
  <c r="N7" i="9"/>
  <c r="N5" i="9"/>
  <c r="M5" i="8" l="1"/>
  <c r="K5" i="8"/>
  <c r="I5" i="8"/>
  <c r="G5" i="8"/>
  <c r="E5" i="8"/>
  <c r="C5" i="8"/>
  <c r="A5" i="8"/>
  <c r="N4" i="8"/>
  <c r="N5" i="8" s="1"/>
  <c r="N4" i="7" l="1"/>
  <c r="M9" i="7"/>
  <c r="K9" i="7"/>
  <c r="I9" i="7"/>
  <c r="G9" i="7"/>
  <c r="E9" i="7"/>
  <c r="C9" i="7"/>
  <c r="A9" i="7"/>
  <c r="N6" i="7"/>
  <c r="N9" i="7" l="1"/>
  <c r="M31" i="6"/>
  <c r="K31" i="6"/>
  <c r="I31" i="6"/>
  <c r="G31" i="6"/>
  <c r="E31" i="6"/>
  <c r="C31" i="6"/>
  <c r="A31" i="6"/>
  <c r="N30" i="6"/>
  <c r="N28" i="6"/>
  <c r="N26" i="6"/>
  <c r="N24" i="6"/>
  <c r="N22" i="6"/>
  <c r="N31" i="6" s="1"/>
  <c r="K33" i="6" s="1"/>
  <c r="M33" i="6" s="1"/>
  <c r="N20" i="6"/>
  <c r="N18" i="6"/>
  <c r="N16" i="6"/>
  <c r="N14" i="6"/>
  <c r="N12" i="6"/>
  <c r="N10" i="6"/>
  <c r="N8" i="6"/>
  <c r="N6" i="6"/>
  <c r="N4" i="6"/>
  <c r="M31" i="5" l="1"/>
  <c r="K31" i="5"/>
  <c r="I31" i="5"/>
  <c r="G31" i="5"/>
  <c r="E31" i="5"/>
  <c r="C31" i="5"/>
  <c r="A31" i="5"/>
  <c r="N30" i="5"/>
  <c r="N28" i="5"/>
  <c r="N26" i="5"/>
  <c r="N24" i="5"/>
  <c r="N22" i="5"/>
  <c r="N20" i="5"/>
  <c r="N18" i="5"/>
  <c r="N16" i="5"/>
  <c r="N14" i="5"/>
  <c r="N12" i="5"/>
  <c r="N10" i="5"/>
  <c r="N8" i="5"/>
  <c r="N6" i="5"/>
  <c r="N4" i="5"/>
  <c r="N31" i="5" l="1"/>
  <c r="K33" i="5" s="1"/>
  <c r="M33" i="5" s="1"/>
  <c r="M31" i="4"/>
  <c r="K31" i="4"/>
  <c r="I31" i="4"/>
  <c r="G31" i="4"/>
  <c r="E31" i="4"/>
  <c r="C31" i="4"/>
  <c r="A31" i="4"/>
  <c r="N30" i="4"/>
  <c r="N28" i="4"/>
  <c r="N26" i="4"/>
  <c r="N24" i="4"/>
  <c r="N22" i="4"/>
  <c r="N20" i="4"/>
  <c r="N18" i="4"/>
  <c r="N16" i="4"/>
  <c r="N14" i="4"/>
  <c r="N12" i="4"/>
  <c r="N10" i="4"/>
  <c r="N8" i="4"/>
  <c r="N6" i="4"/>
  <c r="N4" i="4"/>
  <c r="N31" i="4" l="1"/>
  <c r="I34" i="4" s="1"/>
  <c r="J34" i="4" s="1"/>
  <c r="M32" i="3"/>
  <c r="K32" i="3"/>
  <c r="I32" i="3"/>
  <c r="G32" i="3"/>
  <c r="E32" i="3"/>
  <c r="C32" i="3"/>
  <c r="A32" i="3"/>
  <c r="N31" i="3"/>
  <c r="Q31" i="3" s="1"/>
  <c r="N29" i="3"/>
  <c r="Q29" i="3" s="1"/>
  <c r="Q27" i="3"/>
  <c r="N27" i="3"/>
  <c r="N25" i="3"/>
  <c r="Q25" i="3" s="1"/>
  <c r="N23" i="3"/>
  <c r="Q23" i="3" s="1"/>
  <c r="O22" i="3"/>
  <c r="N21" i="3"/>
  <c r="O21" i="3" s="1"/>
  <c r="O20" i="3"/>
  <c r="N19" i="3"/>
  <c r="O19" i="3" s="1"/>
  <c r="O18" i="3"/>
  <c r="N17" i="3"/>
  <c r="Q17" i="3" s="1"/>
  <c r="O16" i="3"/>
  <c r="N15" i="3"/>
  <c r="Q15" i="3" s="1"/>
  <c r="O14" i="3"/>
  <c r="N13" i="3"/>
  <c r="Q13" i="3" s="1"/>
  <c r="O12" i="3"/>
  <c r="N11" i="3"/>
  <c r="Q11" i="3" s="1"/>
  <c r="O10" i="3"/>
  <c r="N9" i="3"/>
  <c r="Q9" i="3" s="1"/>
  <c r="O8" i="3"/>
  <c r="N7" i="3"/>
  <c r="O7" i="3" s="1"/>
  <c r="O6" i="3"/>
  <c r="N5" i="3"/>
  <c r="N32" i="3" s="1"/>
  <c r="I35" i="3" s="1"/>
  <c r="J35" i="3" s="1"/>
  <c r="O13" i="3" l="1"/>
  <c r="Q19" i="3"/>
  <c r="O5" i="3"/>
  <c r="Q5" i="3"/>
  <c r="O23" i="3"/>
  <c r="Q21" i="3"/>
  <c r="O11" i="3"/>
  <c r="O15" i="3"/>
  <c r="Q7" i="3"/>
  <c r="O25" i="3"/>
  <c r="O9" i="3"/>
  <c r="O17" i="3"/>
  <c r="M34" i="2"/>
  <c r="K34" i="2"/>
  <c r="I34" i="2"/>
  <c r="G34" i="2"/>
  <c r="E34" i="2"/>
  <c r="C34" i="2"/>
  <c r="A34" i="2"/>
  <c r="N33" i="2"/>
  <c r="N31" i="2"/>
  <c r="N29" i="2"/>
  <c r="N27" i="2"/>
  <c r="N25" i="2"/>
  <c r="N23" i="2"/>
  <c r="N21" i="2"/>
  <c r="N19" i="2"/>
  <c r="N17" i="2"/>
  <c r="N15" i="2"/>
  <c r="N13" i="2"/>
  <c r="N11" i="2"/>
  <c r="N9" i="2"/>
  <c r="N7" i="2"/>
  <c r="N5" i="2"/>
  <c r="Q32" i="3" l="1"/>
  <c r="N34" i="2"/>
  <c r="I37" i="2" s="1"/>
  <c r="M26" i="1"/>
  <c r="K26" i="1"/>
  <c r="I26" i="1"/>
  <c r="G26" i="1"/>
  <c r="E26" i="1"/>
  <c r="C26" i="1"/>
  <c r="A26" i="1"/>
  <c r="N25" i="1"/>
  <c r="O25" i="1" s="1"/>
  <c r="N23" i="1"/>
  <c r="O23" i="1" s="1"/>
  <c r="O22" i="1"/>
  <c r="N21" i="1"/>
  <c r="O21" i="1" s="1"/>
  <c r="O20" i="1"/>
  <c r="N19" i="1"/>
  <c r="O19" i="1" s="1"/>
  <c r="O18" i="1"/>
  <c r="N17" i="1"/>
  <c r="O17" i="1" s="1"/>
  <c r="N16" i="1"/>
  <c r="O16" i="1" s="1"/>
  <c r="N15" i="1"/>
  <c r="O15" i="1" s="1"/>
  <c r="O14" i="1"/>
  <c r="N13" i="1"/>
  <c r="O13" i="1" s="1"/>
  <c r="O12" i="1"/>
  <c r="N11" i="1"/>
  <c r="O11" i="1" s="1"/>
  <c r="O10" i="1"/>
  <c r="N9" i="1"/>
  <c r="O9" i="1" s="1"/>
  <c r="N8" i="1"/>
  <c r="O8" i="1" s="1"/>
  <c r="N7" i="1"/>
  <c r="O7" i="1" s="1"/>
  <c r="N6" i="1"/>
  <c r="O6" i="1" s="1"/>
  <c r="N5" i="1"/>
  <c r="N26" i="1" s="1"/>
  <c r="I29" i="1" l="1"/>
  <c r="K28" i="1"/>
  <c r="O5" i="1"/>
</calcChain>
</file>

<file path=xl/sharedStrings.xml><?xml version="1.0" encoding="utf-8"?>
<sst xmlns="http://schemas.openxmlformats.org/spreadsheetml/2006/main" count="2611" uniqueCount="88">
  <si>
    <t>DOLORES MARTÍNEZ LORENZO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</si>
  <si>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</si>
  <si>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</si>
  <si>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</si>
  <si>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</si>
  <si>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</si>
  <si>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</si>
  <si>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</si>
  <si>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</si>
  <si>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</si>
  <si>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</si>
  <si>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GOYA</t>
  </si>
  <si>
    <t>PORTAL+1º MES PATIO</t>
  </si>
  <si>
    <t>COMPLETO</t>
  </si>
  <si>
    <t>1ERA. PLANTA +PORTAL</t>
  </si>
  <si>
    <t>OFICENTRO</t>
  </si>
  <si>
    <t>PABLO IGLESIAS,27</t>
  </si>
  <si>
    <t>PORTAL</t>
  </si>
  <si>
    <t>PABLO IGLESIAS,53</t>
  </si>
  <si>
    <t>PABLO IGLESIAS, 57</t>
  </si>
  <si>
    <t>BAHÍA DE ALMERÍA, PORTAL V</t>
  </si>
  <si>
    <t>BAHÍA DE ALMERÍA, PORTAL VI</t>
  </si>
  <si>
    <t>PASEO DE ALMERÍA</t>
  </si>
  <si>
    <t>BAHÍA DE ALMERÍA, PORTAL I</t>
  </si>
  <si>
    <t>LOS ENLACES,316</t>
  </si>
  <si>
    <t>CADA SEMAN UN ALA</t>
  </si>
  <si>
    <t>MTEZ, CAMPOS 28-30</t>
  </si>
  <si>
    <t>COMPLETO+ACERA</t>
  </si>
  <si>
    <t>PORTAL+ACERA</t>
  </si>
  <si>
    <t>TOTAL MES: (HORAS SEMANALES X4,33 SEMANAS</t>
  </si>
  <si>
    <t xml:space="preserve">Planning de trabajo entregado a la Trabajadora el </t>
  </si>
  <si>
    <t xml:space="preserve">Firma : </t>
  </si>
  <si>
    <t xml:space="preserve">Recibe la Trabajadora </t>
  </si>
  <si>
    <t>BAHIA ALMERIA PORTAL 2</t>
  </si>
  <si>
    <t>SORROCHE</t>
  </si>
  <si>
    <t xml:space="preserve">PORTAL </t>
  </si>
  <si>
    <t>PASEO DE ALMERIA ,71</t>
  </si>
  <si>
    <t>MINERO</t>
  </si>
  <si>
    <r>
      <rPr>
        <b/>
        <sz val="8"/>
        <color rgb="FFFF0000"/>
        <rFont val="Calibri"/>
        <family val="2"/>
        <scheme val="minor"/>
      </rPr>
      <t>quincenal</t>
    </r>
    <r>
      <rPr>
        <sz val="8"/>
        <color theme="1"/>
        <rFont val="Calibri"/>
        <family val="2"/>
        <scheme val="minor"/>
      </rPr>
      <t xml:space="preserve"> COMPLETO</t>
    </r>
  </si>
  <si>
    <t>01,02,2018</t>
  </si>
  <si>
    <t>COMPLETO CADA SEMANA UN ALA</t>
  </si>
  <si>
    <t>05,11,18</t>
  </si>
  <si>
    <t>REDUCCION TIEMPO EN SORROCHE</t>
  </si>
  <si>
    <t>11,02,2019</t>
  </si>
  <si>
    <t>LIMPIEZA EXTRA</t>
  </si>
  <si>
    <t xml:space="preserve">LIMPIEZA EXTRA </t>
  </si>
  <si>
    <t>SERVICIOS LIMPIEZA EXTRA : 03, 12 Y 19  DE DICIEMBRE,19</t>
  </si>
  <si>
    <t xml:space="preserve">HORAS COMPLEMENTARIAS </t>
  </si>
  <si>
    <t>SERVICIOS LIMPIEZA EXTRA : 16 DE ENERO,20</t>
  </si>
  <si>
    <t>S. DIEGO DE ALCALA</t>
  </si>
  <si>
    <t>PABLO IGLESIAS, 126</t>
  </si>
  <si>
    <t>PABLO IGLESIA,126</t>
  </si>
  <si>
    <t>CUBRE A ISABEL MARIA FDEZ. FORTES</t>
  </si>
  <si>
    <t>19,11,20</t>
  </si>
  <si>
    <t>carmen carretero</t>
  </si>
  <si>
    <t>loly carreño</t>
  </si>
  <si>
    <t>luisa perez</t>
  </si>
  <si>
    <t>montse guiraado</t>
  </si>
  <si>
    <t>yohany</t>
  </si>
  <si>
    <t>MIGORA</t>
  </si>
  <si>
    <t>LIMPIEZA DE BAÑOS</t>
  </si>
  <si>
    <t>05,10,2021</t>
  </si>
  <si>
    <t>03,11,2021</t>
  </si>
  <si>
    <t>REAL 97</t>
  </si>
  <si>
    <t xml:space="preserve">COMPLETO </t>
  </si>
  <si>
    <t xml:space="preserve">COMPELTO </t>
  </si>
  <si>
    <t>GARAJE REAL 97</t>
  </si>
  <si>
    <t>01,12,2021</t>
  </si>
  <si>
    <t>01,02,2022</t>
  </si>
  <si>
    <t>ENLACES 330</t>
  </si>
  <si>
    <t>07,02,2022</t>
  </si>
  <si>
    <t>11,02,2022</t>
  </si>
  <si>
    <t>16,02,2022</t>
  </si>
  <si>
    <t>01,03,2022</t>
  </si>
  <si>
    <t>04,04,2022</t>
  </si>
  <si>
    <t>20,04,2022</t>
  </si>
  <si>
    <t>CUBRE A MONICA DESDE EL 20,04,2022</t>
  </si>
  <si>
    <t>01,06,2022</t>
  </si>
  <si>
    <t>01,08,2022</t>
  </si>
  <si>
    <t>AMPLIAICON EN PABLO IGLESIAS 53 Y 57 LIMPIEZA DE VENTANAS</t>
  </si>
  <si>
    <t>se le retiran los enlaces, 316</t>
  </si>
  <si>
    <t>se modifica los días de servicio del edf. Sorroche ahora lunes, miercoles y viernes</t>
  </si>
  <si>
    <t xml:space="preserve">SE LE RETIRA EL EDF. SORROCHE </t>
  </si>
  <si>
    <t xml:space="preserve">MENSUAL </t>
  </si>
  <si>
    <t>BAHIA ALMERIA GARAJE</t>
  </si>
  <si>
    <t>MENSUAL</t>
  </si>
  <si>
    <t>PABLO IGLESIAS GARAJE ,27</t>
  </si>
  <si>
    <t>se incluyen los garajes de bahia y pablo iglesias,27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</si>
</sst>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2" fontId="1" fillId="0" borderId="0" xfId="0" applyNumberFormat="1" applyFont="1"/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9" xfId="0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2" borderId="0" xfId="0" applyFont="1" applyFill="1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horizontal="right"/>
    </xf>
    <xf numFmtId="0" fontId="1" fillId="0" borderId="0" xfId="0" applyFont="1" applyFill="1" applyBorder="1"/>
    <xf numFmtId="2" fontId="3" fillId="0" borderId="0" xfId="0" applyNumberFormat="1" applyFont="1"/>
    <xf numFmtId="14" fontId="1" fillId="0" borderId="0" xfId="0" applyNumberFormat="1" applyFont="1"/>
    <xf numFmtId="14" fontId="0" fillId="0" borderId="0" xfId="0" applyNumberFormat="1" applyAlignment="1">
      <alignment wrapText="1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9" xfId="0" applyFont="1" applyBorder="1" applyAlignment="1"/>
    <xf numFmtId="0" fontId="1" fillId="0" borderId="11" xfId="0" applyFont="1" applyBorder="1" applyAlignment="1">
      <alignment horizontal="center" wrapText="1"/>
    </xf>
    <xf numFmtId="0" fontId="4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2" xfId="0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/>
    <xf numFmtId="0" fontId="7" fillId="0" borderId="2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0" fontId="0" fillId="0" borderId="3" xfId="0" applyBorder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/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7" fillId="0" borderId="2" xfId="0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7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4" fillId="0" borderId="8" xfId="0" applyFont="1" applyFill="1" applyBorder="1" applyAlignment="1">
      <alignment horizontal="center" wrapText="1"/>
    </xf>
    <xf numFmtId="0" fontId="1" fillId="0" borderId="2" xfId="0" applyFont="1" applyFill="1" applyBorder="1"/>
    <xf numFmtId="0" fontId="4" fillId="0" borderId="5" xfId="0" applyFont="1" applyFill="1" applyBorder="1"/>
    <xf numFmtId="0" fontId="1" fillId="0" borderId="5" xfId="0" applyFont="1" applyFill="1" applyBorder="1"/>
    <xf numFmtId="0" fontId="1" fillId="0" borderId="3" xfId="0" applyFont="1" applyFill="1" applyBorder="1"/>
    <xf numFmtId="0" fontId="4" fillId="0" borderId="7" xfId="0" applyFont="1" applyFill="1" applyBorder="1"/>
    <xf numFmtId="0" fontId="1" fillId="0" borderId="7" xfId="0" applyFont="1" applyFill="1" applyBorder="1"/>
    <xf numFmtId="0" fontId="5" fillId="0" borderId="2" xfId="0" applyFont="1" applyBorder="1"/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/>
    <xf numFmtId="0" fontId="5" fillId="0" borderId="3" xfId="0" applyFont="1" applyBorder="1"/>
    <xf numFmtId="0" fontId="4" fillId="0" borderId="3" xfId="0" applyFont="1" applyBorder="1" applyAlignment="1"/>
    <xf numFmtId="0" fontId="4" fillId="2" borderId="1" xfId="0" applyFont="1" applyFill="1" applyBorder="1" applyAlignment="1">
      <alignment wrapText="1"/>
    </xf>
    <xf numFmtId="0" fontId="4" fillId="0" borderId="2" xfId="0" applyFont="1" applyFill="1" applyBorder="1"/>
    <xf numFmtId="0" fontId="4" fillId="0" borderId="3" xfId="0" applyFont="1" applyFill="1" applyBorder="1"/>
    <xf numFmtId="0" fontId="4" fillId="0" borderId="9" xfId="0" applyFont="1" applyBorder="1"/>
    <xf numFmtId="0" fontId="4" fillId="0" borderId="9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4" fillId="2" borderId="0" xfId="0" applyFont="1" applyFill="1"/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/>
    <xf numFmtId="2" fontId="4" fillId="0" borderId="0" xfId="0" applyNumberFormat="1" applyFont="1"/>
    <xf numFmtId="0" fontId="4" fillId="0" borderId="1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1</xdr:col>
      <xdr:colOff>0</xdr:colOff>
      <xdr:row>33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7620000"/>
          <a:ext cx="5048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6295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31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7667626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28575</xdr:rowOff>
    </xdr:from>
    <xdr:to>
      <xdr:col>1</xdr:col>
      <xdr:colOff>0</xdr:colOff>
      <xdr:row>35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6574155"/>
          <a:ext cx="39624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33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953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33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6991351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1</xdr:col>
      <xdr:colOff>0</xdr:colOff>
      <xdr:row>33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6337935"/>
          <a:ext cx="342900" cy="41338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16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953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31</xdr:row>
      <xdr:rowOff>76201</xdr:rowOff>
    </xdr:from>
    <xdr:ext cx="1285875" cy="285750"/>
    <xdr:pic>
      <xdr:nvPicPr>
        <xdr:cNvPr id="17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6991351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28575</xdr:rowOff>
    </xdr:from>
    <xdr:to>
      <xdr:col>1</xdr:col>
      <xdr:colOff>0</xdr:colOff>
      <xdr:row>35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6589395"/>
          <a:ext cx="33528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33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3912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33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6429376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1</xdr:col>
      <xdr:colOff>0</xdr:colOff>
      <xdr:row>33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6177915"/>
          <a:ext cx="472440" cy="41338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16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8770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31</xdr:row>
      <xdr:rowOff>76201</xdr:rowOff>
    </xdr:from>
    <xdr:ext cx="1285875" cy="285750"/>
    <xdr:pic>
      <xdr:nvPicPr>
        <xdr:cNvPr id="17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6915151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28575</xdr:rowOff>
    </xdr:from>
    <xdr:to>
      <xdr:col>1</xdr:col>
      <xdr:colOff>0</xdr:colOff>
      <xdr:row>37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6867525"/>
          <a:ext cx="4667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35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2103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35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6248401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1</xdr:col>
      <xdr:colOff>0</xdr:colOff>
      <xdr:row>33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6200775"/>
          <a:ext cx="3333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68389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31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" y="6877051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28575</xdr:rowOff>
    </xdr:from>
    <xdr:to>
      <xdr:col>1</xdr:col>
      <xdr:colOff>0</xdr:colOff>
      <xdr:row>35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6829425"/>
          <a:ext cx="3619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33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5151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33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6553201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1</xdr:col>
      <xdr:colOff>0</xdr:colOff>
      <xdr:row>33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6505575"/>
          <a:ext cx="333375" cy="6191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829056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31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4" y="8328661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28575</xdr:rowOff>
    </xdr:from>
    <xdr:to>
      <xdr:col>1</xdr:col>
      <xdr:colOff>0</xdr:colOff>
      <xdr:row>38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8281035"/>
          <a:ext cx="38100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36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" y="625602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36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6294121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28575</xdr:rowOff>
    </xdr:from>
    <xdr:to>
      <xdr:col>1</xdr:col>
      <xdr:colOff>0</xdr:colOff>
      <xdr:row>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1104900"/>
          <a:ext cx="6096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5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52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5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" y="1790701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1</xdr:col>
      <xdr:colOff>0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6648450"/>
          <a:ext cx="5143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64464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27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4" y="6682741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1</xdr:col>
      <xdr:colOff>0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1743075"/>
          <a:ext cx="5905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0961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9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7134226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1</xdr:col>
      <xdr:colOff>0</xdr:colOff>
      <xdr:row>33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6246495"/>
          <a:ext cx="41910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0770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31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" y="7115176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1</xdr:col>
      <xdr:colOff>0</xdr:colOff>
      <xdr:row>33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6551295"/>
          <a:ext cx="556260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5436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31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" y="7067551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1</xdr:col>
      <xdr:colOff>0</xdr:colOff>
      <xdr:row>33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6534150"/>
          <a:ext cx="4191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2486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31</xdr:row>
      <xdr:rowOff>76200</xdr:rowOff>
    </xdr:from>
    <xdr:ext cx="1285875" cy="390525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4" y="8286750"/>
          <a:ext cx="1285875" cy="3905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32</xdr:row>
      <xdr:rowOff>28575</xdr:rowOff>
    </xdr:from>
    <xdr:to>
      <xdr:col>1</xdr:col>
      <xdr:colOff>0</xdr:colOff>
      <xdr:row>34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8239125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32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5559087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32</xdr:row>
      <xdr:rowOff>76200</xdr:rowOff>
    </xdr:from>
    <xdr:ext cx="1285875" cy="390525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1555946850"/>
          <a:ext cx="1285875" cy="3905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28575</xdr:rowOff>
    </xdr:from>
    <xdr:to>
      <xdr:col>1</xdr:col>
      <xdr:colOff>0</xdr:colOff>
      <xdr:row>36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GrpSpPr>
          <a:grpSpLocks/>
        </xdr:cNvGrpSpPr>
      </xdr:nvGrpSpPr>
      <xdr:grpSpPr bwMode="auto">
        <a:xfrm>
          <a:off x="38100" y="9001125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E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F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F0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F1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F2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34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910828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34</xdr:row>
      <xdr:rowOff>76200</xdr:rowOff>
    </xdr:from>
    <xdr:ext cx="1285875" cy="390525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199" y="891120900"/>
          <a:ext cx="1285875" cy="3905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28575</xdr:rowOff>
    </xdr:from>
    <xdr:to>
      <xdr:col>0</xdr:col>
      <xdr:colOff>485775</xdr:colOff>
      <xdr:row>28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GrpSpPr>
          <a:grpSpLocks/>
        </xdr:cNvGrpSpPr>
      </xdr:nvGrpSpPr>
      <xdr:grpSpPr bwMode="auto">
        <a:xfrm>
          <a:off x="38100" y="80867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EE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EF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F0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F1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F2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26</xdr:row>
      <xdr:rowOff>38100</xdr:rowOff>
    </xdr:from>
    <xdr:to>
      <xdr:col>2</xdr:col>
      <xdr:colOff>595503</xdr:colOff>
      <xdr:row>26</xdr:row>
      <xdr:rowOff>39624</xdr:rowOff>
    </xdr:to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52948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9524</xdr:colOff>
      <xdr:row>26</xdr:row>
      <xdr:rowOff>76200</xdr:rowOff>
    </xdr:from>
    <xdr:to>
      <xdr:col>3</xdr:col>
      <xdr:colOff>76199</xdr:colOff>
      <xdr:row>28</xdr:row>
      <xdr:rowOff>85725</xdr:rowOff>
    </xdr:to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4" y="225332925"/>
          <a:ext cx="1285875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1</xdr:col>
      <xdr:colOff>0</xdr:colOff>
      <xdr:row>31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7029450"/>
          <a:ext cx="4762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3150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29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4" y="6353176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1</xdr:col>
      <xdr:colOff>0</xdr:colOff>
      <xdr:row>33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6305550"/>
          <a:ext cx="381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31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6800851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1</xdr:col>
      <xdr:colOff>0</xdr:colOff>
      <xdr:row>33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6753225"/>
          <a:ext cx="3333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16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4293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31</xdr:row>
      <xdr:rowOff>76201</xdr:rowOff>
    </xdr:from>
    <xdr:ext cx="1285875" cy="285750"/>
    <xdr:pic>
      <xdr:nvPicPr>
        <xdr:cNvPr id="17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4" y="6467476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28575</xdr:rowOff>
    </xdr:from>
    <xdr:to>
      <xdr:col>1</xdr:col>
      <xdr:colOff>0</xdr:colOff>
      <xdr:row>35</xdr:row>
      <xdr:rowOff>76200</xdr:rowOff>
    </xdr:to>
    <xdr:grpSp>
      <xdr:nvGrpSpPr>
        <xdr:cNvPr id="18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6419850"/>
          <a:ext cx="381000" cy="428625"/>
          <a:chOff x="683" y="470"/>
          <a:chExt cx="771" cy="680"/>
        </a:xfrm>
      </xdr:grpSpPr>
      <xdr:sp macro="" textlink="">
        <xdr:nvSpPr>
          <xdr:cNvPr id="19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0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1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2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3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33</xdr:row>
      <xdr:rowOff>38100</xdr:rowOff>
    </xdr:from>
    <xdr:ext cx="1300353" cy="1524"/>
    <xdr:pic>
      <xdr:nvPicPr>
        <xdr:cNvPr id="24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8865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33</xdr:row>
      <xdr:rowOff>76201</xdr:rowOff>
    </xdr:from>
    <xdr:ext cx="1285875" cy="285750"/>
    <xdr:pic>
      <xdr:nvPicPr>
        <xdr:cNvPr id="25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6924676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1</xdr:col>
      <xdr:colOff>0</xdr:colOff>
      <xdr:row>33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6257925"/>
          <a:ext cx="3524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8865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31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6924676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28575</xdr:rowOff>
    </xdr:from>
    <xdr:to>
      <xdr:col>1</xdr:col>
      <xdr:colOff>0</xdr:colOff>
      <xdr:row>35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6877050"/>
          <a:ext cx="4381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33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9912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33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6029326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1</xdr:col>
      <xdr:colOff>0</xdr:colOff>
      <xdr:row>33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GrpSpPr>
          <a:grpSpLocks/>
        </xdr:cNvGrpSpPr>
      </xdr:nvGrpSpPr>
      <xdr:grpSpPr bwMode="auto">
        <a:xfrm>
          <a:off x="38100" y="5981700"/>
          <a:ext cx="3238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E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F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0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1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2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8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" y="634746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31</xdr:row>
      <xdr:rowOff>76201</xdr:rowOff>
    </xdr:from>
    <xdr:ext cx="1285875" cy="285750"/>
    <xdr:pic>
      <xdr:nvPicPr>
        <xdr:cNvPr id="9" name="263 Imagen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6385561"/>
          <a:ext cx="1285875" cy="285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13" workbookViewId="0">
      <selection activeCell="F36" sqref="F36"/>
    </sheetView>
  </sheetViews>
  <sheetFormatPr baseColWidth="10" defaultRowHeight="15" x14ac:dyDescent="0.25"/>
  <cols>
    <col min="1" max="1" width="8.140625" customWidth="1"/>
    <col min="3" max="3" width="8.140625" customWidth="1"/>
    <col min="5" max="5" width="7.85546875" customWidth="1"/>
    <col min="7" max="7" width="8" customWidth="1"/>
    <col min="9" max="9" width="7.5703125" customWidth="1"/>
    <col min="11" max="11" width="7.28515625" customWidth="1"/>
    <col min="12" max="12" width="7.140625" customWidth="1"/>
    <col min="13" max="13" width="8.28515625" customWidth="1"/>
    <col min="14" max="14" width="8.42578125" customWidth="1"/>
  </cols>
  <sheetData>
    <row r="1" spans="1:14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101" t="s">
        <v>6</v>
      </c>
      <c r="G2" s="39" t="s">
        <v>5</v>
      </c>
      <c r="H2" s="39" t="s">
        <v>7</v>
      </c>
      <c r="I2" s="39" t="s">
        <v>5</v>
      </c>
      <c r="J2" s="39" t="s">
        <v>8</v>
      </c>
      <c r="K2" s="39" t="s">
        <v>5</v>
      </c>
      <c r="L2" s="39" t="s">
        <v>9</v>
      </c>
      <c r="M2" s="39" t="s">
        <v>5</v>
      </c>
      <c r="N2" s="39" t="s">
        <v>10</v>
      </c>
    </row>
    <row r="3" spans="1:14" x14ac:dyDescent="0.25">
      <c r="A3" s="102"/>
      <c r="B3" s="91" t="s">
        <v>59</v>
      </c>
      <c r="C3" s="102"/>
      <c r="D3" s="91"/>
      <c r="E3" s="102"/>
      <c r="F3" s="91" t="s">
        <v>59</v>
      </c>
      <c r="G3" s="102"/>
      <c r="H3" s="91"/>
      <c r="I3" s="102"/>
      <c r="J3" s="91" t="s">
        <v>59</v>
      </c>
      <c r="K3" s="102"/>
      <c r="L3" s="91"/>
      <c r="M3" s="102"/>
      <c r="N3" s="102"/>
    </row>
    <row r="4" spans="1:14" x14ac:dyDescent="0.25">
      <c r="A4" s="103">
        <v>4.29</v>
      </c>
      <c r="B4" s="94" t="s">
        <v>60</v>
      </c>
      <c r="C4" s="103">
        <v>0.33</v>
      </c>
      <c r="D4" s="94"/>
      <c r="E4" s="103"/>
      <c r="F4" s="94" t="s">
        <v>60</v>
      </c>
      <c r="G4" s="103">
        <v>0.33</v>
      </c>
      <c r="H4" s="94"/>
      <c r="I4" s="103"/>
      <c r="J4" s="94" t="s">
        <v>60</v>
      </c>
      <c r="K4" s="103">
        <v>0.33</v>
      </c>
      <c r="L4" s="94"/>
      <c r="M4" s="103"/>
      <c r="N4" s="103">
        <f>M4+K4+I4+G4+E4+C4</f>
        <v>0.99</v>
      </c>
    </row>
    <row r="5" spans="1:14" x14ac:dyDescent="0.25">
      <c r="A5" s="104"/>
      <c r="B5" s="40" t="s">
        <v>11</v>
      </c>
      <c r="C5" s="105"/>
      <c r="D5" s="41"/>
      <c r="E5" s="105"/>
      <c r="F5" s="40" t="s">
        <v>11</v>
      </c>
      <c r="G5" s="105"/>
      <c r="H5" s="40"/>
      <c r="I5" s="105"/>
      <c r="J5" s="40" t="s">
        <v>11</v>
      </c>
      <c r="K5" s="105"/>
      <c r="L5" s="41"/>
      <c r="M5" s="105"/>
      <c r="N5" s="105"/>
    </row>
    <row r="6" spans="1:14" x14ac:dyDescent="0.25">
      <c r="A6" s="57">
        <v>7.75</v>
      </c>
      <c r="B6" s="42" t="s">
        <v>17</v>
      </c>
      <c r="C6" s="106">
        <v>0.4</v>
      </c>
      <c r="D6" s="43"/>
      <c r="E6" s="107"/>
      <c r="F6" s="42" t="s">
        <v>13</v>
      </c>
      <c r="G6" s="106">
        <v>1</v>
      </c>
      <c r="H6" s="42"/>
      <c r="I6" s="106"/>
      <c r="J6" s="43" t="s">
        <v>14</v>
      </c>
      <c r="K6" s="106">
        <v>0.39</v>
      </c>
      <c r="L6" s="43"/>
      <c r="M6" s="106"/>
      <c r="N6" s="106">
        <f>C6+E6+G6+I6+K6+M6</f>
        <v>1.79</v>
      </c>
    </row>
    <row r="7" spans="1:14" x14ac:dyDescent="0.25">
      <c r="A7" s="108"/>
      <c r="B7" s="40" t="s">
        <v>15</v>
      </c>
      <c r="C7" s="109"/>
      <c r="D7" s="41"/>
      <c r="E7" s="109"/>
      <c r="F7" s="40"/>
      <c r="G7" s="109"/>
      <c r="H7" s="40"/>
      <c r="I7" s="110"/>
      <c r="J7" s="40"/>
      <c r="K7" s="109"/>
      <c r="L7" s="44"/>
      <c r="M7" s="109"/>
      <c r="N7" s="109"/>
    </row>
    <row r="8" spans="1:14" x14ac:dyDescent="0.25">
      <c r="A8" s="57">
        <v>4</v>
      </c>
      <c r="B8" s="42" t="s">
        <v>13</v>
      </c>
      <c r="C8" s="106">
        <v>0.92</v>
      </c>
      <c r="D8" s="43"/>
      <c r="E8" s="107"/>
      <c r="F8" s="42"/>
      <c r="G8" s="106"/>
      <c r="H8" s="43"/>
      <c r="I8" s="106"/>
      <c r="J8" s="43"/>
      <c r="K8" s="106"/>
      <c r="L8" s="43"/>
      <c r="M8" s="106"/>
      <c r="N8" s="106">
        <f>C8+E8+G8+I8+K8+M8</f>
        <v>0.92</v>
      </c>
    </row>
    <row r="9" spans="1:14" ht="23.25" x14ac:dyDescent="0.25">
      <c r="A9" s="108"/>
      <c r="B9" s="40" t="s">
        <v>16</v>
      </c>
      <c r="C9" s="109"/>
      <c r="D9" s="44"/>
      <c r="E9" s="110"/>
      <c r="F9" s="40"/>
      <c r="G9" s="109"/>
      <c r="H9" s="40" t="s">
        <v>16</v>
      </c>
      <c r="I9" s="109"/>
      <c r="J9" s="40"/>
      <c r="K9" s="109"/>
      <c r="L9" s="44"/>
      <c r="M9" s="109"/>
      <c r="N9" s="109"/>
    </row>
    <row r="10" spans="1:14" x14ac:dyDescent="0.25">
      <c r="A10" s="57">
        <v>7</v>
      </c>
      <c r="B10" s="42" t="s">
        <v>17</v>
      </c>
      <c r="C10" s="106">
        <v>0.33</v>
      </c>
      <c r="D10" s="42"/>
      <c r="E10" s="111"/>
      <c r="F10" s="42"/>
      <c r="G10" s="106"/>
      <c r="H10" s="43" t="s">
        <v>13</v>
      </c>
      <c r="I10" s="106">
        <v>1.28</v>
      </c>
      <c r="J10" s="42"/>
      <c r="K10" s="106"/>
      <c r="L10" s="42"/>
      <c r="M10" s="106"/>
      <c r="N10" s="106">
        <f>C10+E10+G10+I10+K10+M10</f>
        <v>1.61</v>
      </c>
    </row>
    <row r="11" spans="1:14" ht="23.25" x14ac:dyDescent="0.25">
      <c r="A11" s="104"/>
      <c r="B11" s="56"/>
      <c r="C11" s="105"/>
      <c r="D11" s="56"/>
      <c r="E11" s="112"/>
      <c r="F11" s="52"/>
      <c r="G11" s="105"/>
      <c r="H11" s="52" t="s">
        <v>86</v>
      </c>
      <c r="I11" s="105"/>
      <c r="J11" s="118"/>
      <c r="K11" s="105"/>
      <c r="L11" s="50"/>
      <c r="M11" s="105"/>
      <c r="N11" s="105"/>
    </row>
    <row r="12" spans="1:14" x14ac:dyDescent="0.25">
      <c r="A12" s="104">
        <v>0.33</v>
      </c>
      <c r="B12" s="56"/>
      <c r="C12" s="105"/>
      <c r="D12" s="56"/>
      <c r="E12" s="112"/>
      <c r="F12" s="52"/>
      <c r="G12" s="105"/>
      <c r="H12" s="53" t="s">
        <v>83</v>
      </c>
      <c r="I12" s="105">
        <v>0.08</v>
      </c>
      <c r="J12" s="118"/>
      <c r="K12" s="105"/>
      <c r="L12" s="50"/>
      <c r="M12" s="105"/>
      <c r="N12" s="105">
        <v>0.08</v>
      </c>
    </row>
    <row r="13" spans="1:14" ht="23.25" x14ac:dyDescent="0.25">
      <c r="A13" s="108"/>
      <c r="B13" s="45" t="s">
        <v>18</v>
      </c>
      <c r="C13" s="109"/>
      <c r="D13" s="45"/>
      <c r="E13" s="110"/>
      <c r="F13" s="46" t="s">
        <v>18</v>
      </c>
      <c r="G13" s="109"/>
      <c r="H13" s="46"/>
      <c r="I13" s="109"/>
      <c r="J13" s="47" t="s">
        <v>18</v>
      </c>
      <c r="K13" s="109"/>
      <c r="L13" s="44"/>
      <c r="M13" s="109"/>
      <c r="N13" s="109"/>
    </row>
    <row r="14" spans="1:14" x14ac:dyDescent="0.25">
      <c r="A14" s="57">
        <v>5.74</v>
      </c>
      <c r="B14" s="42" t="s">
        <v>17</v>
      </c>
      <c r="C14" s="106">
        <v>0.25</v>
      </c>
      <c r="D14" s="43"/>
      <c r="E14" s="106"/>
      <c r="F14" s="48" t="s">
        <v>17</v>
      </c>
      <c r="G14" s="106">
        <v>0.25</v>
      </c>
      <c r="H14" s="43"/>
      <c r="I14" s="106"/>
      <c r="J14" s="89" t="s">
        <v>13</v>
      </c>
      <c r="K14" s="106">
        <v>0.82</v>
      </c>
      <c r="L14" s="42"/>
      <c r="M14" s="106"/>
      <c r="N14" s="106">
        <f>C14+E14+G14+I14+K14+M14</f>
        <v>1.3199999999999998</v>
      </c>
    </row>
    <row r="15" spans="1:14" ht="23.25" x14ac:dyDescent="0.25">
      <c r="A15" s="108"/>
      <c r="B15" s="40" t="s">
        <v>19</v>
      </c>
      <c r="C15" s="105"/>
      <c r="D15" s="50"/>
      <c r="E15" s="112"/>
      <c r="F15" s="40" t="s">
        <v>19</v>
      </c>
      <c r="G15" s="105"/>
      <c r="H15" s="40"/>
      <c r="I15" s="105"/>
      <c r="J15" s="40" t="s">
        <v>19</v>
      </c>
      <c r="K15" s="105"/>
      <c r="L15" s="40"/>
      <c r="M15" s="105"/>
      <c r="N15" s="109"/>
    </row>
    <row r="16" spans="1:14" x14ac:dyDescent="0.25">
      <c r="A16" s="57">
        <v>5.5</v>
      </c>
      <c r="B16" s="51" t="s">
        <v>17</v>
      </c>
      <c r="C16" s="106">
        <v>0.27</v>
      </c>
      <c r="D16" s="42"/>
      <c r="E16" s="111"/>
      <c r="F16" s="42" t="s">
        <v>17</v>
      </c>
      <c r="G16" s="106">
        <v>0.28000000000000003</v>
      </c>
      <c r="H16" s="43"/>
      <c r="I16" s="106"/>
      <c r="J16" s="51" t="s">
        <v>13</v>
      </c>
      <c r="K16" s="106">
        <v>0.72</v>
      </c>
      <c r="L16" s="42"/>
      <c r="M16" s="106"/>
      <c r="N16" s="106">
        <f>C16+E16+G16+I16+K16+M16</f>
        <v>1.27</v>
      </c>
    </row>
    <row r="17" spans="1:14" ht="34.5" x14ac:dyDescent="0.25">
      <c r="A17" s="108"/>
      <c r="B17" s="40" t="s">
        <v>20</v>
      </c>
      <c r="C17" s="105"/>
      <c r="D17" s="50"/>
      <c r="E17" s="112"/>
      <c r="F17" s="40" t="s">
        <v>20</v>
      </c>
      <c r="G17" s="105"/>
      <c r="H17" s="40"/>
      <c r="I17" s="105"/>
      <c r="J17" s="40" t="s">
        <v>20</v>
      </c>
      <c r="K17" s="109"/>
      <c r="L17" s="44"/>
      <c r="M17" s="109"/>
      <c r="N17" s="109"/>
    </row>
    <row r="18" spans="1:14" x14ac:dyDescent="0.25">
      <c r="A18" s="57">
        <v>7</v>
      </c>
      <c r="B18" s="43" t="s">
        <v>17</v>
      </c>
      <c r="C18" s="106">
        <v>0.25</v>
      </c>
      <c r="D18" s="42"/>
      <c r="E18" s="111"/>
      <c r="F18" s="42" t="s">
        <v>13</v>
      </c>
      <c r="G18" s="106">
        <v>1.1100000000000001</v>
      </c>
      <c r="H18" s="43"/>
      <c r="I18" s="106"/>
      <c r="J18" s="43" t="s">
        <v>17</v>
      </c>
      <c r="K18" s="106">
        <v>0.25</v>
      </c>
      <c r="L18" s="42"/>
      <c r="M18" s="106"/>
      <c r="N18" s="106">
        <f>C18+E18+G18+I18+K18+M18</f>
        <v>1.61</v>
      </c>
    </row>
    <row r="19" spans="1:14" ht="34.5" x14ac:dyDescent="0.25">
      <c r="A19" s="104"/>
      <c r="B19" s="40" t="s">
        <v>21</v>
      </c>
      <c r="C19" s="105"/>
      <c r="D19" s="52"/>
      <c r="E19" s="112"/>
      <c r="F19" s="40" t="s">
        <v>21</v>
      </c>
      <c r="G19" s="105"/>
      <c r="H19" s="53"/>
      <c r="I19" s="105"/>
      <c r="J19" s="40" t="s">
        <v>21</v>
      </c>
      <c r="K19" s="105"/>
      <c r="L19" s="52"/>
      <c r="M19" s="105"/>
      <c r="N19" s="109"/>
    </row>
    <row r="20" spans="1:14" x14ac:dyDescent="0.25">
      <c r="A20" s="104">
        <v>7</v>
      </c>
      <c r="B20" s="43" t="s">
        <v>17</v>
      </c>
      <c r="C20" s="106">
        <v>0.25</v>
      </c>
      <c r="D20" s="42"/>
      <c r="E20" s="111"/>
      <c r="F20" s="42" t="s">
        <v>13</v>
      </c>
      <c r="G20" s="106">
        <v>1.1100000000000001</v>
      </c>
      <c r="H20" s="43"/>
      <c r="I20" s="106"/>
      <c r="J20" s="43" t="s">
        <v>17</v>
      </c>
      <c r="K20" s="106">
        <v>0.25</v>
      </c>
      <c r="L20" s="52"/>
      <c r="M20" s="105"/>
      <c r="N20" s="106">
        <f>C20+E20+G20+I20+K20+M20</f>
        <v>1.61</v>
      </c>
    </row>
    <row r="21" spans="1:14" ht="23.25" x14ac:dyDescent="0.25">
      <c r="A21" s="108"/>
      <c r="B21" s="46" t="s">
        <v>22</v>
      </c>
      <c r="C21" s="109"/>
      <c r="D21" s="46"/>
      <c r="E21" s="109"/>
      <c r="F21" s="46" t="s">
        <v>22</v>
      </c>
      <c r="G21" s="109"/>
      <c r="H21" s="46"/>
      <c r="I21" s="109"/>
      <c r="J21" s="46" t="s">
        <v>22</v>
      </c>
      <c r="K21" s="109"/>
      <c r="L21" s="46"/>
      <c r="M21" s="109"/>
      <c r="N21" s="109"/>
    </row>
    <row r="22" spans="1:14" x14ac:dyDescent="0.25">
      <c r="A22" s="57">
        <v>6.64</v>
      </c>
      <c r="B22" s="51" t="s">
        <v>13</v>
      </c>
      <c r="C22" s="106">
        <v>1.03</v>
      </c>
      <c r="D22" s="51"/>
      <c r="E22" s="106"/>
      <c r="F22" s="51" t="s">
        <v>17</v>
      </c>
      <c r="G22" s="106">
        <v>0.25</v>
      </c>
      <c r="H22" s="51"/>
      <c r="I22" s="106"/>
      <c r="J22" s="51" t="s">
        <v>17</v>
      </c>
      <c r="K22" s="106">
        <v>0.25</v>
      </c>
      <c r="L22" s="51"/>
      <c r="M22" s="106"/>
      <c r="N22" s="106">
        <f>C22+E22+G22+I22+K22+M22</f>
        <v>1.53</v>
      </c>
    </row>
    <row r="23" spans="1:14" ht="34.5" x14ac:dyDescent="0.25">
      <c r="A23" s="108"/>
      <c r="B23" s="40" t="s">
        <v>23</v>
      </c>
      <c r="C23" s="105"/>
      <c r="D23" s="40"/>
      <c r="E23" s="112"/>
      <c r="F23" s="40" t="s">
        <v>23</v>
      </c>
      <c r="G23" s="105"/>
      <c r="H23" s="40"/>
      <c r="I23" s="105"/>
      <c r="J23" s="40" t="s">
        <v>23</v>
      </c>
      <c r="K23" s="105"/>
      <c r="L23" s="40"/>
      <c r="M23" s="109"/>
      <c r="N23" s="109"/>
    </row>
    <row r="24" spans="1:14" x14ac:dyDescent="0.25">
      <c r="A24" s="57">
        <v>6</v>
      </c>
      <c r="B24" s="51" t="s">
        <v>17</v>
      </c>
      <c r="C24" s="106">
        <v>0.28999999999999998</v>
      </c>
      <c r="D24" s="51"/>
      <c r="E24" s="111"/>
      <c r="F24" s="51" t="s">
        <v>13</v>
      </c>
      <c r="G24" s="111">
        <v>0.8</v>
      </c>
      <c r="H24" s="51"/>
      <c r="I24" s="111"/>
      <c r="J24" s="51" t="s">
        <v>17</v>
      </c>
      <c r="K24" s="106">
        <v>0.28999999999999998</v>
      </c>
      <c r="L24" s="42"/>
      <c r="M24" s="111"/>
      <c r="N24" s="106">
        <f>C24+E24+G24+I24+K24+M24</f>
        <v>1.3800000000000001</v>
      </c>
    </row>
    <row r="25" spans="1:14" ht="23.25" x14ac:dyDescent="0.25">
      <c r="A25" s="108"/>
      <c r="B25" s="45" t="s">
        <v>33</v>
      </c>
      <c r="C25" s="109"/>
      <c r="D25" s="45" t="s">
        <v>33</v>
      </c>
      <c r="E25" s="110"/>
      <c r="F25" s="45" t="s">
        <v>33</v>
      </c>
      <c r="G25" s="110"/>
      <c r="H25" s="45" t="s">
        <v>33</v>
      </c>
      <c r="I25" s="110"/>
      <c r="J25" s="45" t="s">
        <v>33</v>
      </c>
      <c r="K25" s="110"/>
      <c r="L25" s="55"/>
      <c r="M25" s="109"/>
      <c r="N25" s="109"/>
    </row>
    <row r="26" spans="1:14" x14ac:dyDescent="0.25">
      <c r="A26" s="57">
        <v>9</v>
      </c>
      <c r="B26" s="51" t="s">
        <v>17</v>
      </c>
      <c r="C26" s="106">
        <v>0.25</v>
      </c>
      <c r="D26" s="51" t="s">
        <v>13</v>
      </c>
      <c r="E26" s="111">
        <v>1.08</v>
      </c>
      <c r="F26" s="51" t="s">
        <v>17</v>
      </c>
      <c r="G26" s="111">
        <v>0.25</v>
      </c>
      <c r="H26" s="51" t="s">
        <v>17</v>
      </c>
      <c r="I26" s="111">
        <v>0.25</v>
      </c>
      <c r="J26" s="51" t="s">
        <v>17</v>
      </c>
      <c r="K26" s="111">
        <v>0.25</v>
      </c>
      <c r="L26" s="42"/>
      <c r="M26" s="106"/>
      <c r="N26" s="106">
        <f>C26+E26+G26+I26+K26</f>
        <v>2.08</v>
      </c>
    </row>
    <row r="27" spans="1:14" ht="23.25" x14ac:dyDescent="0.25">
      <c r="A27" s="104"/>
      <c r="B27" s="56"/>
      <c r="C27" s="105"/>
      <c r="D27" s="56"/>
      <c r="E27" s="112"/>
      <c r="F27" s="56" t="s">
        <v>84</v>
      </c>
      <c r="G27" s="112"/>
      <c r="H27" s="56"/>
      <c r="I27" s="112"/>
      <c r="J27" s="56"/>
      <c r="K27" s="112"/>
      <c r="L27" s="50"/>
      <c r="M27" s="105"/>
      <c r="N27" s="105"/>
    </row>
    <row r="28" spans="1:14" x14ac:dyDescent="0.25">
      <c r="A28" s="104">
        <v>0.33</v>
      </c>
      <c r="B28" s="51"/>
      <c r="C28" s="106"/>
      <c r="D28" s="51"/>
      <c r="E28" s="111"/>
      <c r="F28" s="51" t="s">
        <v>85</v>
      </c>
      <c r="G28" s="111">
        <v>0.08</v>
      </c>
      <c r="H28" s="51"/>
      <c r="I28" s="111"/>
      <c r="J28" s="51"/>
      <c r="K28" s="111"/>
      <c r="L28" s="42"/>
      <c r="M28" s="106"/>
      <c r="N28" s="106">
        <v>0.08</v>
      </c>
    </row>
    <row r="29" spans="1:14" ht="23.25" x14ac:dyDescent="0.25">
      <c r="A29" s="108"/>
      <c r="B29" s="56"/>
      <c r="C29" s="105"/>
      <c r="D29" s="56" t="s">
        <v>36</v>
      </c>
      <c r="E29" s="112"/>
      <c r="F29" s="56"/>
      <c r="G29" s="112"/>
      <c r="H29" s="56"/>
      <c r="I29" s="112"/>
      <c r="J29" s="56"/>
      <c r="K29" s="112"/>
      <c r="L29" s="50"/>
      <c r="M29" s="105"/>
      <c r="N29" s="105"/>
    </row>
    <row r="30" spans="1:14" ht="23.25" x14ac:dyDescent="0.25">
      <c r="A30" s="57">
        <v>2.5</v>
      </c>
      <c r="B30" s="51"/>
      <c r="C30" s="106"/>
      <c r="D30" s="51" t="s">
        <v>38</v>
      </c>
      <c r="E30" s="111">
        <v>0.57999999999999996</v>
      </c>
      <c r="F30" s="51"/>
      <c r="G30" s="111"/>
      <c r="H30" s="51"/>
      <c r="I30" s="111"/>
      <c r="J30" s="51"/>
      <c r="K30" s="111"/>
      <c r="L30" s="42"/>
      <c r="M30" s="106"/>
      <c r="N30" s="106">
        <f>E30</f>
        <v>0.57999999999999996</v>
      </c>
    </row>
    <row r="31" spans="1:14" x14ac:dyDescent="0.25">
      <c r="A31" s="113">
        <f>SUM(A3:A30)</f>
        <v>73.08</v>
      </c>
      <c r="B31" s="57" t="s">
        <v>10</v>
      </c>
      <c r="C31" s="106">
        <f>SUM(C3:C30)</f>
        <v>4.57</v>
      </c>
      <c r="D31" s="59"/>
      <c r="E31" s="106">
        <f>SUM(E3:E30)</f>
        <v>1.6600000000000001</v>
      </c>
      <c r="F31" s="58"/>
      <c r="G31" s="106">
        <f>SUM(G3:G30)</f>
        <v>5.46</v>
      </c>
      <c r="H31" s="57"/>
      <c r="I31" s="106">
        <f>SUM(I3:I30)</f>
        <v>1.61</v>
      </c>
      <c r="J31" s="57"/>
      <c r="K31" s="106">
        <f>SUM(K3:K30)</f>
        <v>3.55</v>
      </c>
      <c r="L31" s="59"/>
      <c r="M31" s="106">
        <f>SUM(M3:M30)</f>
        <v>0</v>
      </c>
      <c r="N31" s="106">
        <f>SUM(N3:N30)</f>
        <v>16.849999999999994</v>
      </c>
    </row>
    <row r="32" spans="1:14" x14ac:dyDescent="0.25">
      <c r="A32" s="38"/>
      <c r="B32" s="38"/>
      <c r="C32" s="38"/>
      <c r="D32" s="38" t="s">
        <v>30</v>
      </c>
      <c r="E32" s="38"/>
      <c r="F32" s="114"/>
      <c r="G32" s="115"/>
      <c r="H32" s="116">
        <v>44986</v>
      </c>
      <c r="I32" s="38"/>
      <c r="J32" s="38" t="s">
        <v>29</v>
      </c>
      <c r="K32" s="38"/>
      <c r="L32" s="38"/>
      <c r="M32" s="38"/>
      <c r="N32" s="38"/>
    </row>
    <row r="33" spans="1:14" x14ac:dyDescent="0.25">
      <c r="A33" s="38"/>
      <c r="B33" s="38"/>
      <c r="C33" s="38"/>
      <c r="D33" s="38" t="s">
        <v>32</v>
      </c>
      <c r="E33" s="38"/>
      <c r="F33" s="38" t="s">
        <v>0</v>
      </c>
      <c r="G33" s="38"/>
      <c r="H33" s="38"/>
      <c r="I33" s="38"/>
      <c r="J33" s="117">
        <f>N31</f>
        <v>16.849999999999994</v>
      </c>
      <c r="K33" s="38"/>
      <c r="L33" s="38">
        <f>J33*4.33</f>
        <v>72.960499999999982</v>
      </c>
      <c r="M33" s="38"/>
      <c r="N33" s="38"/>
    </row>
    <row r="36" spans="1:14" x14ac:dyDescent="0.25">
      <c r="F36" t="s">
        <v>87</v>
      </c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3" workbookViewId="0">
      <selection activeCell="H36" sqref="H36"/>
    </sheetView>
  </sheetViews>
  <sheetFormatPr baseColWidth="10" defaultRowHeight="15" x14ac:dyDescent="0.25"/>
  <cols>
    <col min="1" max="1" width="6.28515625" customWidth="1"/>
    <col min="2" max="2" width="17.85546875" customWidth="1"/>
    <col min="3" max="3" width="6.28515625" customWidth="1"/>
    <col min="4" max="4" width="17.28515625" customWidth="1"/>
    <col min="5" max="5" width="4.7109375" customWidth="1"/>
    <col min="6" max="6" width="17.7109375" customWidth="1"/>
    <col min="7" max="7" width="5.7109375" customWidth="1"/>
    <col min="8" max="8" width="17.28515625" customWidth="1"/>
    <col min="9" max="9" width="5.5703125" customWidth="1"/>
    <col min="10" max="10" width="17.85546875" customWidth="1"/>
    <col min="11" max="11" width="5.5703125" customWidth="1"/>
    <col min="13" max="13" width="5" customWidth="1"/>
    <col min="14" max="14" width="6" customWidth="1"/>
  </cols>
  <sheetData>
    <row r="1" spans="1:14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9" t="s">
        <v>2</v>
      </c>
      <c r="C2" s="3" t="s">
        <v>3</v>
      </c>
      <c r="D2" s="39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90"/>
      <c r="B3" s="91" t="s">
        <v>59</v>
      </c>
      <c r="C3" s="90"/>
      <c r="D3" s="91"/>
      <c r="E3" s="90"/>
      <c r="F3" s="91" t="s">
        <v>59</v>
      </c>
      <c r="G3" s="90"/>
      <c r="H3" s="91"/>
      <c r="I3" s="90"/>
      <c r="J3" s="91" t="s">
        <v>59</v>
      </c>
      <c r="K3" s="90"/>
      <c r="L3" s="92"/>
      <c r="M3" s="90"/>
      <c r="N3" s="90"/>
    </row>
    <row r="4" spans="1:14" x14ac:dyDescent="0.25">
      <c r="A4" s="93">
        <v>4.29</v>
      </c>
      <c r="B4" s="94" t="s">
        <v>60</v>
      </c>
      <c r="C4" s="93">
        <v>0.33</v>
      </c>
      <c r="D4" s="94"/>
      <c r="E4" s="93"/>
      <c r="F4" s="94" t="s">
        <v>60</v>
      </c>
      <c r="G4" s="93">
        <v>0.33</v>
      </c>
      <c r="H4" s="94"/>
      <c r="I4" s="93"/>
      <c r="J4" s="94" t="s">
        <v>60</v>
      </c>
      <c r="K4" s="93">
        <v>0.33</v>
      </c>
      <c r="L4" s="95"/>
      <c r="M4" s="93"/>
      <c r="N4" s="93">
        <f>M4+K4+I4+G4+E4+C4</f>
        <v>0.99</v>
      </c>
    </row>
    <row r="5" spans="1:14" x14ac:dyDescent="0.25">
      <c r="A5" s="23"/>
      <c r="B5" s="40" t="s">
        <v>11</v>
      </c>
      <c r="C5" s="66"/>
      <c r="D5" s="41"/>
      <c r="E5" s="66"/>
      <c r="F5" s="40" t="s">
        <v>11</v>
      </c>
      <c r="G5" s="66"/>
      <c r="H5" s="40"/>
      <c r="I5" s="66"/>
      <c r="J5" s="40" t="s">
        <v>11</v>
      </c>
      <c r="K5" s="66"/>
      <c r="L5" s="8"/>
      <c r="M5" s="66"/>
      <c r="N5" s="66"/>
    </row>
    <row r="6" spans="1:14" x14ac:dyDescent="0.25">
      <c r="A6" s="9">
        <v>7.75</v>
      </c>
      <c r="B6" s="42" t="s">
        <v>17</v>
      </c>
      <c r="C6" s="64">
        <v>0.4</v>
      </c>
      <c r="D6" s="43"/>
      <c r="E6" s="86"/>
      <c r="F6" s="42" t="s">
        <v>13</v>
      </c>
      <c r="G6" s="64">
        <v>1</v>
      </c>
      <c r="H6" s="42"/>
      <c r="I6" s="64"/>
      <c r="J6" s="43" t="s">
        <v>14</v>
      </c>
      <c r="K6" s="64">
        <v>0.39</v>
      </c>
      <c r="L6" s="11"/>
      <c r="M6" s="64"/>
      <c r="N6" s="64">
        <f>C6+E6+G6+I6+K6+M6</f>
        <v>1.79</v>
      </c>
    </row>
    <row r="7" spans="1:14" x14ac:dyDescent="0.25">
      <c r="A7" s="5"/>
      <c r="B7" s="40" t="s">
        <v>15</v>
      </c>
      <c r="C7" s="65"/>
      <c r="D7" s="41"/>
      <c r="E7" s="65"/>
      <c r="F7" s="40"/>
      <c r="G7" s="65"/>
      <c r="H7" s="40"/>
      <c r="I7" s="61"/>
      <c r="J7" s="40"/>
      <c r="K7" s="65"/>
      <c r="L7" s="7"/>
      <c r="M7" s="65"/>
      <c r="N7" s="65"/>
    </row>
    <row r="8" spans="1:14" x14ac:dyDescent="0.25">
      <c r="A8" s="9">
        <v>4</v>
      </c>
      <c r="B8" s="42" t="s">
        <v>13</v>
      </c>
      <c r="C8" s="64">
        <v>0.92</v>
      </c>
      <c r="D8" s="43"/>
      <c r="E8" s="86"/>
      <c r="F8" s="42"/>
      <c r="G8" s="64"/>
      <c r="H8" s="43"/>
      <c r="I8" s="64"/>
      <c r="J8" s="43"/>
      <c r="K8" s="64"/>
      <c r="L8" s="11"/>
      <c r="M8" s="64"/>
      <c r="N8" s="64">
        <f>C8+E8+G8+I8+K8+M8</f>
        <v>0.92</v>
      </c>
    </row>
    <row r="9" spans="1:14" x14ac:dyDescent="0.25">
      <c r="A9" s="5"/>
      <c r="B9" s="40" t="s">
        <v>16</v>
      </c>
      <c r="C9" s="65"/>
      <c r="D9" s="44"/>
      <c r="E9" s="61"/>
      <c r="F9" s="40"/>
      <c r="G9" s="65"/>
      <c r="H9" s="40" t="s">
        <v>16</v>
      </c>
      <c r="I9" s="65"/>
      <c r="J9" s="40"/>
      <c r="K9" s="65"/>
      <c r="L9" s="7"/>
      <c r="M9" s="65"/>
      <c r="N9" s="65"/>
    </row>
    <row r="10" spans="1:14" x14ac:dyDescent="0.25">
      <c r="A10" s="9">
        <v>7</v>
      </c>
      <c r="B10" s="42" t="s">
        <v>17</v>
      </c>
      <c r="C10" s="64">
        <v>0.33</v>
      </c>
      <c r="D10" s="42"/>
      <c r="E10" s="62"/>
      <c r="F10" s="42"/>
      <c r="G10" s="64"/>
      <c r="H10" s="43" t="s">
        <v>13</v>
      </c>
      <c r="I10" s="64">
        <v>1.28</v>
      </c>
      <c r="J10" s="42"/>
      <c r="K10" s="64"/>
      <c r="L10" s="10"/>
      <c r="M10" s="64"/>
      <c r="N10" s="64">
        <f>C10+E10+G10+I10+K10+M10</f>
        <v>1.61</v>
      </c>
    </row>
    <row r="11" spans="1:14" x14ac:dyDescent="0.25">
      <c r="A11" s="5"/>
      <c r="B11" s="45" t="s">
        <v>18</v>
      </c>
      <c r="C11" s="65"/>
      <c r="D11" s="45"/>
      <c r="E11" s="61"/>
      <c r="F11" s="46" t="s">
        <v>18</v>
      </c>
      <c r="G11" s="65"/>
      <c r="H11" s="46"/>
      <c r="I11" s="65"/>
      <c r="J11" s="47" t="s">
        <v>18</v>
      </c>
      <c r="K11" s="65"/>
      <c r="L11" s="7"/>
      <c r="M11" s="65"/>
      <c r="N11" s="65"/>
    </row>
    <row r="12" spans="1:14" x14ac:dyDescent="0.25">
      <c r="A12" s="9">
        <v>5.41</v>
      </c>
      <c r="B12" s="42" t="s">
        <v>17</v>
      </c>
      <c r="C12" s="64">
        <v>0.25</v>
      </c>
      <c r="D12" s="43"/>
      <c r="E12" s="64"/>
      <c r="F12" s="48" t="s">
        <v>17</v>
      </c>
      <c r="G12" s="64">
        <v>0.25</v>
      </c>
      <c r="H12" s="43"/>
      <c r="I12" s="64"/>
      <c r="J12" s="89" t="s">
        <v>13</v>
      </c>
      <c r="K12" s="64">
        <v>0.75</v>
      </c>
      <c r="L12" s="10"/>
      <c r="M12" s="64"/>
      <c r="N12" s="64">
        <f>C12+E12+G12+I12+K12+M12</f>
        <v>1.25</v>
      </c>
    </row>
    <row r="13" spans="1:14" ht="17.25" customHeight="1" x14ac:dyDescent="0.25">
      <c r="A13" s="5"/>
      <c r="B13" s="40" t="s">
        <v>19</v>
      </c>
      <c r="C13" s="66"/>
      <c r="D13" s="50"/>
      <c r="E13" s="63"/>
      <c r="F13" s="40" t="s">
        <v>19</v>
      </c>
      <c r="G13" s="66"/>
      <c r="H13" s="40"/>
      <c r="I13" s="66"/>
      <c r="J13" s="40" t="s">
        <v>19</v>
      </c>
      <c r="K13" s="66"/>
      <c r="L13" s="6"/>
      <c r="M13" s="66"/>
      <c r="N13" s="65"/>
    </row>
    <row r="14" spans="1:14" x14ac:dyDescent="0.25">
      <c r="A14" s="9">
        <v>5</v>
      </c>
      <c r="B14" s="51" t="s">
        <v>17</v>
      </c>
      <c r="C14" s="64">
        <v>0.27</v>
      </c>
      <c r="D14" s="42"/>
      <c r="E14" s="62"/>
      <c r="F14" s="42" t="s">
        <v>17</v>
      </c>
      <c r="G14" s="64">
        <v>0.28000000000000003</v>
      </c>
      <c r="H14" s="43"/>
      <c r="I14" s="64"/>
      <c r="J14" s="51" t="s">
        <v>13</v>
      </c>
      <c r="K14" s="64">
        <v>0.6</v>
      </c>
      <c r="L14" s="10"/>
      <c r="M14" s="64"/>
      <c r="N14" s="64">
        <f>C14+E14+G14+I14+K14+M14</f>
        <v>1.1499999999999999</v>
      </c>
    </row>
    <row r="15" spans="1:14" ht="27" customHeight="1" x14ac:dyDescent="0.25">
      <c r="A15" s="5"/>
      <c r="B15" s="40" t="s">
        <v>20</v>
      </c>
      <c r="C15" s="66"/>
      <c r="D15" s="50"/>
      <c r="E15" s="63"/>
      <c r="F15" s="40" t="s">
        <v>20</v>
      </c>
      <c r="G15" s="66"/>
      <c r="H15" s="40"/>
      <c r="I15" s="66"/>
      <c r="J15" s="40" t="s">
        <v>20</v>
      </c>
      <c r="K15" s="65"/>
      <c r="L15" s="7"/>
      <c r="M15" s="65"/>
      <c r="N15" s="65"/>
    </row>
    <row r="16" spans="1:14" x14ac:dyDescent="0.25">
      <c r="A16" s="9">
        <v>7</v>
      </c>
      <c r="B16" s="43" t="s">
        <v>17</v>
      </c>
      <c r="C16" s="64">
        <v>0.25</v>
      </c>
      <c r="D16" s="42"/>
      <c r="E16" s="62"/>
      <c r="F16" s="42" t="s">
        <v>13</v>
      </c>
      <c r="G16" s="64">
        <v>1.1100000000000001</v>
      </c>
      <c r="H16" s="43"/>
      <c r="I16" s="64"/>
      <c r="J16" s="43" t="s">
        <v>17</v>
      </c>
      <c r="K16" s="64">
        <v>0.25</v>
      </c>
      <c r="L16" s="10"/>
      <c r="M16" s="64"/>
      <c r="N16" s="64">
        <f>C16+E16+G16+I16+K16+M16</f>
        <v>1.61</v>
      </c>
    </row>
    <row r="17" spans="1:14" ht="25.5" customHeight="1" x14ac:dyDescent="0.25">
      <c r="A17" s="23"/>
      <c r="B17" s="40" t="s">
        <v>21</v>
      </c>
      <c r="C17" s="66"/>
      <c r="D17" s="52"/>
      <c r="E17" s="63"/>
      <c r="F17" s="40" t="s">
        <v>21</v>
      </c>
      <c r="G17" s="66"/>
      <c r="H17" s="53"/>
      <c r="I17" s="66"/>
      <c r="J17" s="40" t="s">
        <v>21</v>
      </c>
      <c r="K17" s="66"/>
      <c r="L17" s="24"/>
      <c r="M17" s="66"/>
      <c r="N17" s="65"/>
    </row>
    <row r="18" spans="1:14" x14ac:dyDescent="0.25">
      <c r="A18" s="23">
        <v>7</v>
      </c>
      <c r="B18" s="43" t="s">
        <v>17</v>
      </c>
      <c r="C18" s="64">
        <v>0.25</v>
      </c>
      <c r="D18" s="42"/>
      <c r="E18" s="62"/>
      <c r="F18" s="42" t="s">
        <v>13</v>
      </c>
      <c r="G18" s="64">
        <v>1.1100000000000001</v>
      </c>
      <c r="H18" s="43"/>
      <c r="I18" s="64"/>
      <c r="J18" s="43" t="s">
        <v>17</v>
      </c>
      <c r="K18" s="64">
        <v>0.25</v>
      </c>
      <c r="L18" s="24"/>
      <c r="M18" s="66"/>
      <c r="N18" s="64">
        <f>C18+E18+G18+I18+K18+M18</f>
        <v>1.61</v>
      </c>
    </row>
    <row r="19" spans="1:14" ht="14.25" customHeight="1" x14ac:dyDescent="0.25">
      <c r="A19" s="5"/>
      <c r="B19" s="46" t="s">
        <v>22</v>
      </c>
      <c r="C19" s="65"/>
      <c r="D19" s="46"/>
      <c r="E19" s="65"/>
      <c r="F19" s="46" t="s">
        <v>22</v>
      </c>
      <c r="G19" s="65"/>
      <c r="H19" s="46"/>
      <c r="I19" s="65"/>
      <c r="J19" s="46" t="s">
        <v>22</v>
      </c>
      <c r="K19" s="65"/>
      <c r="L19" s="16"/>
      <c r="M19" s="65"/>
      <c r="N19" s="65"/>
    </row>
    <row r="20" spans="1:14" x14ac:dyDescent="0.25">
      <c r="A20" s="9">
        <v>6.64</v>
      </c>
      <c r="B20" s="51" t="s">
        <v>13</v>
      </c>
      <c r="C20" s="64">
        <v>1.03</v>
      </c>
      <c r="D20" s="51"/>
      <c r="E20" s="64"/>
      <c r="F20" s="51" t="s">
        <v>17</v>
      </c>
      <c r="G20" s="64">
        <v>0.25</v>
      </c>
      <c r="H20" s="51"/>
      <c r="I20" s="64"/>
      <c r="J20" s="51" t="s">
        <v>17</v>
      </c>
      <c r="K20" s="64">
        <v>0.25</v>
      </c>
      <c r="L20" s="51"/>
      <c r="M20" s="64"/>
      <c r="N20" s="64">
        <f>C20+E20+G20+I20+K20+M20</f>
        <v>1.53</v>
      </c>
    </row>
    <row r="21" spans="1:14" ht="21.75" customHeight="1" x14ac:dyDescent="0.25">
      <c r="A21" s="5"/>
      <c r="B21" s="40" t="s">
        <v>23</v>
      </c>
      <c r="C21" s="66"/>
      <c r="D21" s="40"/>
      <c r="E21" s="63"/>
      <c r="F21" s="40" t="s">
        <v>23</v>
      </c>
      <c r="G21" s="66"/>
      <c r="H21" s="40"/>
      <c r="I21" s="66"/>
      <c r="J21" s="40" t="s">
        <v>23</v>
      </c>
      <c r="K21" s="66"/>
      <c r="L21" s="40"/>
      <c r="M21" s="65"/>
      <c r="N21" s="65"/>
    </row>
    <row r="22" spans="1:14" x14ac:dyDescent="0.25">
      <c r="A22" s="9">
        <v>6</v>
      </c>
      <c r="B22" s="51" t="s">
        <v>17</v>
      </c>
      <c r="C22" s="64">
        <v>0.28999999999999998</v>
      </c>
      <c r="D22" s="51"/>
      <c r="E22" s="62"/>
      <c r="F22" s="51" t="s">
        <v>13</v>
      </c>
      <c r="G22" s="62">
        <v>0.8</v>
      </c>
      <c r="H22" s="51"/>
      <c r="I22" s="62"/>
      <c r="J22" s="51" t="s">
        <v>17</v>
      </c>
      <c r="K22" s="64">
        <v>0.28999999999999998</v>
      </c>
      <c r="L22" s="42"/>
      <c r="M22" s="62"/>
      <c r="N22" s="64">
        <f>C22+E22+G22+I22+K22+M22</f>
        <v>1.3800000000000001</v>
      </c>
    </row>
    <row r="23" spans="1:14" ht="17.25" customHeight="1" x14ac:dyDescent="0.25">
      <c r="A23" s="5"/>
      <c r="B23" s="40" t="s">
        <v>24</v>
      </c>
      <c r="C23" s="66"/>
      <c r="D23" s="40" t="s">
        <v>24</v>
      </c>
      <c r="E23" s="63"/>
      <c r="F23" s="40" t="s">
        <v>24</v>
      </c>
      <c r="G23" s="63"/>
      <c r="H23" s="40" t="s">
        <v>24</v>
      </c>
      <c r="I23" s="63"/>
      <c r="J23" s="40" t="s">
        <v>24</v>
      </c>
      <c r="K23" s="63"/>
      <c r="L23" s="40" t="s">
        <v>24</v>
      </c>
      <c r="M23" s="63"/>
      <c r="N23" s="65"/>
    </row>
    <row r="24" spans="1:14" ht="24.75" customHeight="1" x14ac:dyDescent="0.25">
      <c r="A24" s="9">
        <v>14.5</v>
      </c>
      <c r="B24" s="51" t="s">
        <v>17</v>
      </c>
      <c r="C24" s="64">
        <v>0.33</v>
      </c>
      <c r="D24" s="51" t="s">
        <v>40</v>
      </c>
      <c r="E24" s="62">
        <v>1.69</v>
      </c>
      <c r="F24" s="51" t="s">
        <v>17</v>
      </c>
      <c r="G24" s="62">
        <v>0.33</v>
      </c>
      <c r="H24" s="51" t="s">
        <v>17</v>
      </c>
      <c r="I24" s="62">
        <v>0.33</v>
      </c>
      <c r="J24" s="51" t="s">
        <v>17</v>
      </c>
      <c r="K24" s="62">
        <v>0.33</v>
      </c>
      <c r="L24" s="51" t="s">
        <v>17</v>
      </c>
      <c r="M24" s="62">
        <v>0.33</v>
      </c>
      <c r="N24" s="64">
        <f>C24+E24+G24+I24+K24+M24</f>
        <v>3.3400000000000003</v>
      </c>
    </row>
    <row r="25" spans="1:14" ht="14.25" customHeight="1" x14ac:dyDescent="0.25">
      <c r="A25" s="5"/>
      <c r="B25" s="45" t="s">
        <v>33</v>
      </c>
      <c r="C25" s="65"/>
      <c r="D25" s="45" t="s">
        <v>33</v>
      </c>
      <c r="E25" s="61"/>
      <c r="F25" s="45" t="s">
        <v>33</v>
      </c>
      <c r="G25" s="61"/>
      <c r="H25" s="45" t="s">
        <v>33</v>
      </c>
      <c r="I25" s="61"/>
      <c r="J25" s="45" t="s">
        <v>33</v>
      </c>
      <c r="K25" s="61"/>
      <c r="L25" s="55"/>
      <c r="M25" s="65"/>
      <c r="N25" s="65"/>
    </row>
    <row r="26" spans="1:14" x14ac:dyDescent="0.25">
      <c r="A26" s="9">
        <v>9</v>
      </c>
      <c r="B26" s="51" t="s">
        <v>17</v>
      </c>
      <c r="C26" s="64">
        <v>0.25</v>
      </c>
      <c r="D26" s="51" t="s">
        <v>13</v>
      </c>
      <c r="E26" s="62">
        <v>1.08</v>
      </c>
      <c r="F26" s="51" t="s">
        <v>17</v>
      </c>
      <c r="G26" s="62">
        <v>0.25</v>
      </c>
      <c r="H26" s="51" t="s">
        <v>17</v>
      </c>
      <c r="I26" s="62">
        <v>0.25</v>
      </c>
      <c r="J26" s="51" t="s">
        <v>17</v>
      </c>
      <c r="K26" s="62">
        <v>0.25</v>
      </c>
      <c r="L26" s="42"/>
      <c r="M26" s="64"/>
      <c r="N26" s="64">
        <f>C26+E26+G26+I26+K26</f>
        <v>2.08</v>
      </c>
    </row>
    <row r="27" spans="1:14" x14ac:dyDescent="0.25">
      <c r="A27" s="5"/>
      <c r="B27" s="45"/>
      <c r="C27" s="65"/>
      <c r="D27" s="45" t="s">
        <v>34</v>
      </c>
      <c r="E27" s="61"/>
      <c r="F27" s="45"/>
      <c r="G27" s="61"/>
      <c r="H27" s="45" t="s">
        <v>34</v>
      </c>
      <c r="I27" s="61"/>
      <c r="J27" s="45"/>
      <c r="K27" s="61"/>
      <c r="L27" s="55" t="s">
        <v>34</v>
      </c>
      <c r="M27" s="65"/>
      <c r="N27" s="65"/>
    </row>
    <row r="28" spans="1:14" x14ac:dyDescent="0.25">
      <c r="A28" s="9">
        <v>5.41</v>
      </c>
      <c r="B28" s="42"/>
      <c r="C28" s="64"/>
      <c r="D28" s="51" t="s">
        <v>35</v>
      </c>
      <c r="E28" s="62">
        <v>0.25</v>
      </c>
      <c r="F28" s="51"/>
      <c r="G28" s="62"/>
      <c r="H28" s="51" t="s">
        <v>13</v>
      </c>
      <c r="I28" s="62">
        <v>0.75</v>
      </c>
      <c r="J28" s="51"/>
      <c r="K28" s="62"/>
      <c r="L28" s="42" t="s">
        <v>35</v>
      </c>
      <c r="M28" s="64">
        <v>0.25</v>
      </c>
      <c r="N28" s="64">
        <f>M28+I28+E28</f>
        <v>1.25</v>
      </c>
    </row>
    <row r="29" spans="1:14" ht="14.25" customHeight="1" x14ac:dyDescent="0.25">
      <c r="A29" s="5"/>
      <c r="B29" s="56"/>
      <c r="C29" s="66"/>
      <c r="D29" s="56" t="s">
        <v>36</v>
      </c>
      <c r="E29" s="63"/>
      <c r="F29" s="56"/>
      <c r="G29" s="63"/>
      <c r="H29" s="56"/>
      <c r="I29" s="63"/>
      <c r="J29" s="56"/>
      <c r="K29" s="63"/>
      <c r="L29" s="50"/>
      <c r="M29" s="66"/>
      <c r="N29" s="66"/>
    </row>
    <row r="30" spans="1:14" ht="11.25" customHeight="1" x14ac:dyDescent="0.25">
      <c r="A30" s="9">
        <v>2.5</v>
      </c>
      <c r="B30" s="51"/>
      <c r="C30" s="64"/>
      <c r="D30" s="51" t="s">
        <v>38</v>
      </c>
      <c r="E30" s="62">
        <v>0.57999999999999996</v>
      </c>
      <c r="F30" s="51"/>
      <c r="G30" s="62"/>
      <c r="H30" s="51"/>
      <c r="I30" s="62"/>
      <c r="J30" s="51"/>
      <c r="K30" s="62"/>
      <c r="L30" s="42"/>
      <c r="M30" s="64"/>
      <c r="N30" s="64">
        <f>E30</f>
        <v>0.57999999999999996</v>
      </c>
    </row>
    <row r="31" spans="1:14" x14ac:dyDescent="0.25">
      <c r="A31" s="96"/>
      <c r="B31" s="97" t="s">
        <v>69</v>
      </c>
      <c r="C31" s="44"/>
      <c r="D31" s="97" t="s">
        <v>69</v>
      </c>
      <c r="E31" s="55"/>
      <c r="F31" s="97" t="s">
        <v>69</v>
      </c>
      <c r="G31" s="98"/>
      <c r="H31" s="97" t="s">
        <v>69</v>
      </c>
      <c r="I31" s="44"/>
      <c r="J31" s="97" t="s">
        <v>69</v>
      </c>
      <c r="K31" s="98"/>
      <c r="L31" s="55"/>
      <c r="M31" s="44"/>
      <c r="N31" s="44"/>
    </row>
    <row r="32" spans="1:14" x14ac:dyDescent="0.25">
      <c r="A32" s="99">
        <v>12.46</v>
      </c>
      <c r="B32" s="42" t="s">
        <v>17</v>
      </c>
      <c r="C32" s="43">
        <v>0.33</v>
      </c>
      <c r="D32" s="42" t="s">
        <v>13</v>
      </c>
      <c r="E32" s="42">
        <v>1.56</v>
      </c>
      <c r="F32" s="42" t="s">
        <v>17</v>
      </c>
      <c r="G32" s="100">
        <v>0.33</v>
      </c>
      <c r="H32" s="42" t="s">
        <v>17</v>
      </c>
      <c r="I32" s="43">
        <v>0.33</v>
      </c>
      <c r="J32" s="42" t="s">
        <v>17</v>
      </c>
      <c r="K32" s="100">
        <v>0.33</v>
      </c>
      <c r="L32" s="42"/>
      <c r="M32" s="43"/>
      <c r="N32" s="43">
        <f>C32+E32+G32+I32+K32+M32</f>
        <v>2.8800000000000003</v>
      </c>
    </row>
    <row r="33" spans="1:14" x14ac:dyDescent="0.25">
      <c r="A33" s="26">
        <f>SUM(A3:A32)</f>
        <v>103.96000000000001</v>
      </c>
      <c r="B33" s="57" t="s">
        <v>10</v>
      </c>
      <c r="C33" s="64">
        <f>SUM(C3:C32)</f>
        <v>5.23</v>
      </c>
      <c r="D33" s="27"/>
      <c r="E33" s="64">
        <f>SUM(E3:E32)</f>
        <v>5.16</v>
      </c>
      <c r="F33" s="58"/>
      <c r="G33" s="64">
        <f>SUM(G3:G32)</f>
        <v>6.04</v>
      </c>
      <c r="H33" s="9"/>
      <c r="I33" s="64">
        <f>SUM(I3:I32)</f>
        <v>2.9400000000000004</v>
      </c>
      <c r="J33" s="57"/>
      <c r="K33" s="64">
        <f>SUM(K3:K32)</f>
        <v>4.0199999999999996</v>
      </c>
      <c r="L33" s="59"/>
      <c r="M33" s="64">
        <f>SUM(M3:M32)</f>
        <v>0.58000000000000007</v>
      </c>
      <c r="N33" s="64">
        <f>SUM(N3:N32)</f>
        <v>23.969999999999995</v>
      </c>
    </row>
    <row r="34" spans="1:14" x14ac:dyDescent="0.25">
      <c r="A34" s="1"/>
      <c r="B34" s="38"/>
      <c r="C34" s="1"/>
      <c r="D34" s="38" t="s">
        <v>30</v>
      </c>
      <c r="E34" s="1"/>
      <c r="F34" s="2"/>
      <c r="G34" s="60"/>
      <c r="H34" s="1" t="s">
        <v>72</v>
      </c>
      <c r="I34" s="1"/>
      <c r="J34" s="1" t="s">
        <v>29</v>
      </c>
      <c r="L34" s="1"/>
      <c r="M34" s="1"/>
      <c r="N34" s="1"/>
    </row>
    <row r="35" spans="1:14" x14ac:dyDescent="0.25">
      <c r="A35" s="1"/>
      <c r="B35" s="38"/>
      <c r="C35" s="1"/>
      <c r="D35" s="38" t="s">
        <v>32</v>
      </c>
      <c r="E35" s="1"/>
      <c r="F35" s="1" t="s">
        <v>0</v>
      </c>
      <c r="G35" s="1"/>
      <c r="I35" s="1"/>
      <c r="J35" s="13">
        <f>N33</f>
        <v>23.969999999999995</v>
      </c>
      <c r="L35" s="1">
        <f>J35*4.33</f>
        <v>103.79009999999998</v>
      </c>
      <c r="N35" s="1"/>
    </row>
  </sheetData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4" workbookViewId="0">
      <selection sqref="A1:N33"/>
    </sheetView>
  </sheetViews>
  <sheetFormatPr baseColWidth="10" defaultRowHeight="15" x14ac:dyDescent="0.25"/>
  <cols>
    <col min="1" max="1" width="5.5703125" customWidth="1"/>
    <col min="2" max="2" width="18.28515625" customWidth="1"/>
    <col min="3" max="3" width="4.7109375" customWidth="1"/>
    <col min="4" max="4" width="17.42578125" customWidth="1"/>
    <col min="5" max="5" width="5.42578125" customWidth="1"/>
    <col min="6" max="6" width="17.85546875" customWidth="1"/>
    <col min="7" max="7" width="5.7109375" customWidth="1"/>
    <col min="8" max="8" width="17.5703125" customWidth="1"/>
    <col min="9" max="9" width="4.85546875" customWidth="1"/>
    <col min="10" max="10" width="17.140625" customWidth="1"/>
    <col min="11" max="11" width="5.28515625" customWidth="1"/>
    <col min="12" max="12" width="12.42578125" customWidth="1"/>
    <col min="13" max="13" width="5.28515625" customWidth="1"/>
    <col min="14" max="14" width="6.42578125" customWidth="1"/>
  </cols>
  <sheetData>
    <row r="1" spans="1:14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9" t="s">
        <v>2</v>
      </c>
      <c r="C2" s="3" t="s">
        <v>3</v>
      </c>
      <c r="D2" s="39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90"/>
      <c r="B3" s="91" t="s">
        <v>59</v>
      </c>
      <c r="C3" s="90"/>
      <c r="D3" s="91"/>
      <c r="E3" s="90"/>
      <c r="F3" s="91" t="s">
        <v>59</v>
      </c>
      <c r="G3" s="90"/>
      <c r="H3" s="91"/>
      <c r="I3" s="90"/>
      <c r="J3" s="91" t="s">
        <v>59</v>
      </c>
      <c r="K3" s="90"/>
      <c r="L3" s="92"/>
      <c r="M3" s="90"/>
      <c r="N3" s="90"/>
    </row>
    <row r="4" spans="1:14" x14ac:dyDescent="0.25">
      <c r="A4" s="93">
        <v>4.29</v>
      </c>
      <c r="B4" s="94" t="s">
        <v>60</v>
      </c>
      <c r="C4" s="93">
        <v>0.33</v>
      </c>
      <c r="D4" s="94"/>
      <c r="E4" s="93"/>
      <c r="F4" s="94" t="s">
        <v>60</v>
      </c>
      <c r="G4" s="93">
        <v>0.33</v>
      </c>
      <c r="H4" s="94"/>
      <c r="I4" s="93"/>
      <c r="J4" s="94" t="s">
        <v>60</v>
      </c>
      <c r="K4" s="93">
        <v>0.33</v>
      </c>
      <c r="L4" s="95"/>
      <c r="M4" s="93"/>
      <c r="N4" s="93">
        <f>M4+K4+I4+G4+E4+C4</f>
        <v>0.99</v>
      </c>
    </row>
    <row r="5" spans="1:14" x14ac:dyDescent="0.25">
      <c r="A5" s="23"/>
      <c r="B5" s="40" t="s">
        <v>11</v>
      </c>
      <c r="C5" s="66"/>
      <c r="D5" s="41"/>
      <c r="E5" s="66"/>
      <c r="F5" s="40" t="s">
        <v>11</v>
      </c>
      <c r="G5" s="66"/>
      <c r="H5" s="40"/>
      <c r="I5" s="66"/>
      <c r="J5" s="40" t="s">
        <v>11</v>
      </c>
      <c r="K5" s="66"/>
      <c r="L5" s="8"/>
      <c r="M5" s="66"/>
      <c r="N5" s="66"/>
    </row>
    <row r="6" spans="1:14" x14ac:dyDescent="0.25">
      <c r="A6" s="9">
        <v>7.75</v>
      </c>
      <c r="B6" s="42" t="s">
        <v>17</v>
      </c>
      <c r="C6" s="64">
        <v>0.4</v>
      </c>
      <c r="D6" s="43"/>
      <c r="E6" s="86"/>
      <c r="F6" s="42" t="s">
        <v>13</v>
      </c>
      <c r="G6" s="64">
        <v>1</v>
      </c>
      <c r="H6" s="42"/>
      <c r="I6" s="64"/>
      <c r="J6" s="43" t="s">
        <v>14</v>
      </c>
      <c r="K6" s="64">
        <v>0.39</v>
      </c>
      <c r="L6" s="11"/>
      <c r="M6" s="64"/>
      <c r="N6" s="64">
        <f>C6+E6+G6+I6+K6+M6</f>
        <v>1.79</v>
      </c>
    </row>
    <row r="7" spans="1:14" x14ac:dyDescent="0.25">
      <c r="A7" s="5"/>
      <c r="B7" s="40" t="s">
        <v>15</v>
      </c>
      <c r="C7" s="65"/>
      <c r="D7" s="41"/>
      <c r="E7" s="65"/>
      <c r="F7" s="40"/>
      <c r="G7" s="65"/>
      <c r="H7" s="40"/>
      <c r="I7" s="61"/>
      <c r="J7" s="40"/>
      <c r="K7" s="65"/>
      <c r="L7" s="7"/>
      <c r="M7" s="65"/>
      <c r="N7" s="65"/>
    </row>
    <row r="8" spans="1:14" x14ac:dyDescent="0.25">
      <c r="A8" s="9">
        <v>4</v>
      </c>
      <c r="B8" s="42" t="s">
        <v>13</v>
      </c>
      <c r="C8" s="64">
        <v>0.92</v>
      </c>
      <c r="D8" s="43"/>
      <c r="E8" s="86"/>
      <c r="F8" s="42"/>
      <c r="G8" s="64"/>
      <c r="H8" s="43"/>
      <c r="I8" s="64"/>
      <c r="J8" s="43"/>
      <c r="K8" s="64"/>
      <c r="L8" s="11"/>
      <c r="M8" s="64"/>
      <c r="N8" s="64">
        <f>C8+E8+G8+I8+K8+M8</f>
        <v>0.92</v>
      </c>
    </row>
    <row r="9" spans="1:14" ht="14.25" customHeight="1" x14ac:dyDescent="0.25">
      <c r="A9" s="5"/>
      <c r="B9" s="40" t="s">
        <v>16</v>
      </c>
      <c r="C9" s="65"/>
      <c r="D9" s="44"/>
      <c r="E9" s="61"/>
      <c r="F9" s="40"/>
      <c r="G9" s="65"/>
      <c r="H9" s="40" t="s">
        <v>16</v>
      </c>
      <c r="I9" s="65"/>
      <c r="J9" s="40"/>
      <c r="K9" s="65"/>
      <c r="L9" s="7"/>
      <c r="M9" s="65"/>
      <c r="N9" s="65"/>
    </row>
    <row r="10" spans="1:14" x14ac:dyDescent="0.25">
      <c r="A10" s="9">
        <v>7</v>
      </c>
      <c r="B10" s="42" t="s">
        <v>17</v>
      </c>
      <c r="C10" s="64">
        <v>0.33</v>
      </c>
      <c r="D10" s="42"/>
      <c r="E10" s="62"/>
      <c r="F10" s="42"/>
      <c r="G10" s="64"/>
      <c r="H10" s="43" t="s">
        <v>13</v>
      </c>
      <c r="I10" s="64">
        <v>1.28</v>
      </c>
      <c r="J10" s="42"/>
      <c r="K10" s="64"/>
      <c r="L10" s="10"/>
      <c r="M10" s="64"/>
      <c r="N10" s="64">
        <f>C10+E10+G10+I10+K10+M10</f>
        <v>1.61</v>
      </c>
    </row>
    <row r="11" spans="1:14" ht="16.5" customHeight="1" x14ac:dyDescent="0.25">
      <c r="A11" s="5"/>
      <c r="B11" s="45" t="s">
        <v>18</v>
      </c>
      <c r="C11" s="65"/>
      <c r="D11" s="45"/>
      <c r="E11" s="61"/>
      <c r="F11" s="46" t="s">
        <v>18</v>
      </c>
      <c r="G11" s="65"/>
      <c r="H11" s="46"/>
      <c r="I11" s="65"/>
      <c r="J11" s="47" t="s">
        <v>18</v>
      </c>
      <c r="K11" s="65"/>
      <c r="L11" s="7"/>
      <c r="M11" s="65"/>
      <c r="N11" s="65"/>
    </row>
    <row r="12" spans="1:14" x14ac:dyDescent="0.25">
      <c r="A12" s="9">
        <v>5.41</v>
      </c>
      <c r="B12" s="42" t="s">
        <v>17</v>
      </c>
      <c r="C12" s="64">
        <v>0.25</v>
      </c>
      <c r="D12" s="43"/>
      <c r="E12" s="64"/>
      <c r="F12" s="48" t="s">
        <v>17</v>
      </c>
      <c r="G12" s="64">
        <v>0.25</v>
      </c>
      <c r="H12" s="43"/>
      <c r="I12" s="64"/>
      <c r="J12" s="89" t="s">
        <v>13</v>
      </c>
      <c r="K12" s="64">
        <v>0.75</v>
      </c>
      <c r="L12" s="10"/>
      <c r="M12" s="64"/>
      <c r="N12" s="64">
        <f>C12+E12+G12+I12+K12+M12</f>
        <v>1.25</v>
      </c>
    </row>
    <row r="13" spans="1:14" ht="15" customHeight="1" x14ac:dyDescent="0.25">
      <c r="A13" s="5"/>
      <c r="B13" s="40" t="s">
        <v>19</v>
      </c>
      <c r="C13" s="66"/>
      <c r="D13" s="50"/>
      <c r="E13" s="63"/>
      <c r="F13" s="40" t="s">
        <v>19</v>
      </c>
      <c r="G13" s="66"/>
      <c r="H13" s="40"/>
      <c r="I13" s="66"/>
      <c r="J13" s="40" t="s">
        <v>19</v>
      </c>
      <c r="K13" s="66"/>
      <c r="L13" s="6"/>
      <c r="M13" s="66"/>
      <c r="N13" s="65"/>
    </row>
    <row r="14" spans="1:14" x14ac:dyDescent="0.25">
      <c r="A14" s="9">
        <v>5</v>
      </c>
      <c r="B14" s="51" t="s">
        <v>17</v>
      </c>
      <c r="C14" s="64">
        <v>0.27</v>
      </c>
      <c r="D14" s="42"/>
      <c r="E14" s="62"/>
      <c r="F14" s="42" t="s">
        <v>17</v>
      </c>
      <c r="G14" s="64">
        <v>0.28000000000000003</v>
      </c>
      <c r="H14" s="43"/>
      <c r="I14" s="64"/>
      <c r="J14" s="51" t="s">
        <v>13</v>
      </c>
      <c r="K14" s="64">
        <v>0.6</v>
      </c>
      <c r="L14" s="10"/>
      <c r="M14" s="64"/>
      <c r="N14" s="64">
        <f>C14+E14+G14+I14+K14+M14</f>
        <v>1.1499999999999999</v>
      </c>
    </row>
    <row r="15" spans="1:14" ht="24" customHeight="1" x14ac:dyDescent="0.25">
      <c r="A15" s="5"/>
      <c r="B15" s="40" t="s">
        <v>20</v>
      </c>
      <c r="C15" s="66"/>
      <c r="D15" s="50"/>
      <c r="E15" s="63"/>
      <c r="F15" s="40" t="s">
        <v>20</v>
      </c>
      <c r="G15" s="66"/>
      <c r="H15" s="40"/>
      <c r="I15" s="66"/>
      <c r="J15" s="40" t="s">
        <v>20</v>
      </c>
      <c r="K15" s="65"/>
      <c r="L15" s="7"/>
      <c r="M15" s="65"/>
      <c r="N15" s="65"/>
    </row>
    <row r="16" spans="1:14" x14ac:dyDescent="0.25">
      <c r="A16" s="9">
        <v>7</v>
      </c>
      <c r="B16" s="43" t="s">
        <v>17</v>
      </c>
      <c r="C16" s="64">
        <v>0.25</v>
      </c>
      <c r="D16" s="42"/>
      <c r="E16" s="62"/>
      <c r="F16" s="42" t="s">
        <v>13</v>
      </c>
      <c r="G16" s="64">
        <v>1.1100000000000001</v>
      </c>
      <c r="H16" s="43"/>
      <c r="I16" s="64"/>
      <c r="J16" s="43" t="s">
        <v>17</v>
      </c>
      <c r="K16" s="64">
        <v>0.25</v>
      </c>
      <c r="L16" s="10"/>
      <c r="M16" s="64"/>
      <c r="N16" s="64">
        <f>C16+E16+G16+I16+K16+M16</f>
        <v>1.61</v>
      </c>
    </row>
    <row r="17" spans="1:14" ht="25.5" customHeight="1" x14ac:dyDescent="0.25">
      <c r="A17" s="23"/>
      <c r="B17" s="40" t="s">
        <v>21</v>
      </c>
      <c r="C17" s="66"/>
      <c r="D17" s="52"/>
      <c r="E17" s="63"/>
      <c r="F17" s="40" t="s">
        <v>21</v>
      </c>
      <c r="G17" s="66"/>
      <c r="H17" s="53"/>
      <c r="I17" s="66"/>
      <c r="J17" s="40" t="s">
        <v>21</v>
      </c>
      <c r="K17" s="66"/>
      <c r="L17" s="24"/>
      <c r="M17" s="66"/>
      <c r="N17" s="65"/>
    </row>
    <row r="18" spans="1:14" x14ac:dyDescent="0.25">
      <c r="A18" s="23">
        <v>7</v>
      </c>
      <c r="B18" s="43" t="s">
        <v>17</v>
      </c>
      <c r="C18" s="64">
        <v>0.25</v>
      </c>
      <c r="D18" s="42"/>
      <c r="E18" s="62"/>
      <c r="F18" s="42" t="s">
        <v>13</v>
      </c>
      <c r="G18" s="64">
        <v>1.1100000000000001</v>
      </c>
      <c r="H18" s="43"/>
      <c r="I18" s="64"/>
      <c r="J18" s="43" t="s">
        <v>17</v>
      </c>
      <c r="K18" s="64">
        <v>0.25</v>
      </c>
      <c r="L18" s="24"/>
      <c r="M18" s="66"/>
      <c r="N18" s="64">
        <f>C18+E18+G18+I18+K18+M18</f>
        <v>1.61</v>
      </c>
    </row>
    <row r="19" spans="1:14" ht="16.5" customHeight="1" x14ac:dyDescent="0.25">
      <c r="A19" s="5"/>
      <c r="B19" s="46" t="s">
        <v>22</v>
      </c>
      <c r="C19" s="65"/>
      <c r="D19" s="46"/>
      <c r="E19" s="65"/>
      <c r="F19" s="46" t="s">
        <v>22</v>
      </c>
      <c r="G19" s="65"/>
      <c r="H19" s="46"/>
      <c r="I19" s="65"/>
      <c r="J19" s="46" t="s">
        <v>22</v>
      </c>
      <c r="K19" s="65"/>
      <c r="L19" s="16"/>
      <c r="M19" s="65"/>
      <c r="N19" s="65"/>
    </row>
    <row r="20" spans="1:14" x14ac:dyDescent="0.25">
      <c r="A20" s="9">
        <v>6.64</v>
      </c>
      <c r="B20" s="51" t="s">
        <v>13</v>
      </c>
      <c r="C20" s="64">
        <v>1.03</v>
      </c>
      <c r="D20" s="51"/>
      <c r="E20" s="64"/>
      <c r="F20" s="51" t="s">
        <v>17</v>
      </c>
      <c r="G20" s="64">
        <v>0.25</v>
      </c>
      <c r="H20" s="51"/>
      <c r="I20" s="64"/>
      <c r="J20" s="51" t="s">
        <v>17</v>
      </c>
      <c r="K20" s="64">
        <v>0.25</v>
      </c>
      <c r="L20" s="51"/>
      <c r="M20" s="64"/>
      <c r="N20" s="64">
        <f>C20+E20+G20+I20+K20+M20</f>
        <v>1.53</v>
      </c>
    </row>
    <row r="21" spans="1:14" ht="25.5" customHeight="1" x14ac:dyDescent="0.25">
      <c r="A21" s="5"/>
      <c r="B21" s="40" t="s">
        <v>23</v>
      </c>
      <c r="C21" s="66"/>
      <c r="D21" s="40"/>
      <c r="E21" s="63"/>
      <c r="F21" s="40" t="s">
        <v>23</v>
      </c>
      <c r="G21" s="66"/>
      <c r="H21" s="40"/>
      <c r="I21" s="66"/>
      <c r="J21" s="40" t="s">
        <v>23</v>
      </c>
      <c r="K21" s="66"/>
      <c r="L21" s="40"/>
      <c r="M21" s="65"/>
      <c r="N21" s="65"/>
    </row>
    <row r="22" spans="1:14" x14ac:dyDescent="0.25">
      <c r="A22" s="9">
        <v>6</v>
      </c>
      <c r="B22" s="51" t="s">
        <v>17</v>
      </c>
      <c r="C22" s="64">
        <v>0.28999999999999998</v>
      </c>
      <c r="D22" s="51"/>
      <c r="E22" s="62"/>
      <c r="F22" s="51" t="s">
        <v>13</v>
      </c>
      <c r="G22" s="62">
        <v>0.8</v>
      </c>
      <c r="H22" s="51"/>
      <c r="I22" s="62"/>
      <c r="J22" s="51" t="s">
        <v>17</v>
      </c>
      <c r="K22" s="64">
        <v>0.28999999999999998</v>
      </c>
      <c r="L22" s="42"/>
      <c r="M22" s="62"/>
      <c r="N22" s="64">
        <f>C22+E22+G22+I22+K22+M22</f>
        <v>1.3800000000000001</v>
      </c>
    </row>
    <row r="23" spans="1:14" ht="18.75" customHeight="1" x14ac:dyDescent="0.25">
      <c r="A23" s="5"/>
      <c r="B23" s="40" t="s">
        <v>24</v>
      </c>
      <c r="C23" s="66"/>
      <c r="D23" s="40" t="s">
        <v>24</v>
      </c>
      <c r="E23" s="63"/>
      <c r="F23" s="40" t="s">
        <v>24</v>
      </c>
      <c r="G23" s="63"/>
      <c r="H23" s="40" t="s">
        <v>24</v>
      </c>
      <c r="I23" s="63"/>
      <c r="J23" s="40" t="s">
        <v>24</v>
      </c>
      <c r="K23" s="63"/>
      <c r="L23" s="40" t="s">
        <v>24</v>
      </c>
      <c r="M23" s="63"/>
      <c r="N23" s="65"/>
    </row>
    <row r="24" spans="1:14" ht="27" customHeight="1" x14ac:dyDescent="0.25">
      <c r="A24" s="9">
        <v>14.5</v>
      </c>
      <c r="B24" s="51" t="s">
        <v>17</v>
      </c>
      <c r="C24" s="64">
        <v>0.33</v>
      </c>
      <c r="D24" s="51" t="s">
        <v>40</v>
      </c>
      <c r="E24" s="62">
        <v>1.69</v>
      </c>
      <c r="F24" s="51" t="s">
        <v>17</v>
      </c>
      <c r="G24" s="62">
        <v>0.33</v>
      </c>
      <c r="H24" s="51" t="s">
        <v>17</v>
      </c>
      <c r="I24" s="62">
        <v>0.33</v>
      </c>
      <c r="J24" s="51" t="s">
        <v>17</v>
      </c>
      <c r="K24" s="62">
        <v>0.33</v>
      </c>
      <c r="L24" s="51" t="s">
        <v>17</v>
      </c>
      <c r="M24" s="62">
        <v>0.33</v>
      </c>
      <c r="N24" s="64">
        <f>C24+E24+G24+I24+K24+M24</f>
        <v>3.3400000000000003</v>
      </c>
    </row>
    <row r="25" spans="1:14" ht="14.25" customHeight="1" x14ac:dyDescent="0.25">
      <c r="A25" s="5"/>
      <c r="B25" s="45" t="s">
        <v>33</v>
      </c>
      <c r="C25" s="65"/>
      <c r="D25" s="45" t="s">
        <v>33</v>
      </c>
      <c r="E25" s="61"/>
      <c r="F25" s="45" t="s">
        <v>33</v>
      </c>
      <c r="G25" s="61"/>
      <c r="H25" s="45" t="s">
        <v>33</v>
      </c>
      <c r="I25" s="61"/>
      <c r="J25" s="45" t="s">
        <v>33</v>
      </c>
      <c r="K25" s="61"/>
      <c r="L25" s="55"/>
      <c r="M25" s="65"/>
      <c r="N25" s="65"/>
    </row>
    <row r="26" spans="1:14" x14ac:dyDescent="0.25">
      <c r="A26" s="9">
        <v>9</v>
      </c>
      <c r="B26" s="51" t="s">
        <v>17</v>
      </c>
      <c r="C26" s="64">
        <v>0.25</v>
      </c>
      <c r="D26" s="51" t="s">
        <v>13</v>
      </c>
      <c r="E26" s="62">
        <v>1.08</v>
      </c>
      <c r="F26" s="51" t="s">
        <v>17</v>
      </c>
      <c r="G26" s="62">
        <v>0.25</v>
      </c>
      <c r="H26" s="51" t="s">
        <v>17</v>
      </c>
      <c r="I26" s="62">
        <v>0.25</v>
      </c>
      <c r="J26" s="51" t="s">
        <v>17</v>
      </c>
      <c r="K26" s="62">
        <v>0.25</v>
      </c>
      <c r="L26" s="42"/>
      <c r="M26" s="64"/>
      <c r="N26" s="64">
        <f>C26+E26+G26+I26+K26</f>
        <v>2.08</v>
      </c>
    </row>
    <row r="27" spans="1:14" x14ac:dyDescent="0.25">
      <c r="A27" s="5"/>
      <c r="B27" s="45"/>
      <c r="C27" s="65"/>
      <c r="D27" s="45" t="s">
        <v>34</v>
      </c>
      <c r="E27" s="61"/>
      <c r="F27" s="45"/>
      <c r="G27" s="61"/>
      <c r="H27" s="45" t="s">
        <v>34</v>
      </c>
      <c r="I27" s="61"/>
      <c r="J27" s="45"/>
      <c r="K27" s="61"/>
      <c r="L27" s="55" t="s">
        <v>34</v>
      </c>
      <c r="M27" s="65"/>
      <c r="N27" s="65"/>
    </row>
    <row r="28" spans="1:14" x14ac:dyDescent="0.25">
      <c r="A28" s="9">
        <v>5.41</v>
      </c>
      <c r="B28" s="42"/>
      <c r="C28" s="64"/>
      <c r="D28" s="51" t="s">
        <v>35</v>
      </c>
      <c r="E28" s="62">
        <v>0.25</v>
      </c>
      <c r="F28" s="51"/>
      <c r="G28" s="62"/>
      <c r="H28" s="51" t="s">
        <v>13</v>
      </c>
      <c r="I28" s="62">
        <v>0.75</v>
      </c>
      <c r="J28" s="51"/>
      <c r="K28" s="62"/>
      <c r="L28" s="42" t="s">
        <v>35</v>
      </c>
      <c r="M28" s="64">
        <v>0.25</v>
      </c>
      <c r="N28" s="64">
        <f>M28+I28+E28</f>
        <v>1.25</v>
      </c>
    </row>
    <row r="29" spans="1:14" ht="12" customHeight="1" x14ac:dyDescent="0.25">
      <c r="A29" s="5"/>
      <c r="B29" s="56"/>
      <c r="C29" s="66"/>
      <c r="D29" s="56" t="s">
        <v>36</v>
      </c>
      <c r="E29" s="63"/>
      <c r="F29" s="56"/>
      <c r="G29" s="63"/>
      <c r="H29" s="56"/>
      <c r="I29" s="63"/>
      <c r="J29" s="56"/>
      <c r="K29" s="63"/>
      <c r="L29" s="50"/>
      <c r="M29" s="66"/>
      <c r="N29" s="66"/>
    </row>
    <row r="30" spans="1:14" ht="16.5" customHeight="1" x14ac:dyDescent="0.25">
      <c r="A30" s="9">
        <v>2.5</v>
      </c>
      <c r="B30" s="51"/>
      <c r="C30" s="64"/>
      <c r="D30" s="51" t="s">
        <v>38</v>
      </c>
      <c r="E30" s="62">
        <v>0.57999999999999996</v>
      </c>
      <c r="F30" s="51"/>
      <c r="G30" s="62"/>
      <c r="H30" s="51"/>
      <c r="I30" s="62"/>
      <c r="J30" s="51"/>
      <c r="K30" s="62"/>
      <c r="L30" s="42"/>
      <c r="M30" s="64"/>
      <c r="N30" s="64">
        <f>E30</f>
        <v>0.57999999999999996</v>
      </c>
    </row>
    <row r="31" spans="1:14" x14ac:dyDescent="0.25">
      <c r="A31" s="26">
        <f>SUM(A3:A30)</f>
        <v>91.5</v>
      </c>
      <c r="B31" s="57" t="s">
        <v>10</v>
      </c>
      <c r="C31" s="64">
        <f>SUM(C3:C30)</f>
        <v>4.9000000000000004</v>
      </c>
      <c r="D31" s="27"/>
      <c r="E31" s="64">
        <f>SUM(E3:E30)</f>
        <v>3.6</v>
      </c>
      <c r="F31" s="58"/>
      <c r="G31" s="64">
        <f>SUM(G3:G30)</f>
        <v>5.71</v>
      </c>
      <c r="H31" s="9"/>
      <c r="I31" s="64">
        <f>SUM(I3:I30)</f>
        <v>2.6100000000000003</v>
      </c>
      <c r="J31" s="57"/>
      <c r="K31" s="64">
        <f>SUM(K3:K30)</f>
        <v>3.69</v>
      </c>
      <c r="L31" s="59"/>
      <c r="M31" s="64">
        <f>SUM(M3:M30)</f>
        <v>0.58000000000000007</v>
      </c>
      <c r="N31" s="64">
        <f>SUM(N3:N30)</f>
        <v>21.089999999999996</v>
      </c>
    </row>
    <row r="32" spans="1:14" x14ac:dyDescent="0.25">
      <c r="A32" s="1"/>
      <c r="B32" s="38"/>
      <c r="C32" s="1"/>
      <c r="D32" s="38" t="s">
        <v>30</v>
      </c>
      <c r="E32" s="1"/>
      <c r="F32" s="2"/>
      <c r="G32" s="60"/>
      <c r="H32" s="1" t="s">
        <v>71</v>
      </c>
      <c r="I32" s="1"/>
      <c r="J32" s="1" t="s">
        <v>29</v>
      </c>
      <c r="L32" s="1"/>
      <c r="M32" s="1"/>
      <c r="N32" s="1"/>
    </row>
    <row r="33" spans="1:14" x14ac:dyDescent="0.25">
      <c r="A33" s="1"/>
      <c r="B33" s="38"/>
      <c r="C33" s="1"/>
      <c r="D33" s="38" t="s">
        <v>32</v>
      </c>
      <c r="E33" s="1"/>
      <c r="F33" s="1" t="s">
        <v>0</v>
      </c>
      <c r="G33" s="1"/>
      <c r="I33" s="1"/>
      <c r="J33" s="13">
        <f>N31</f>
        <v>21.089999999999996</v>
      </c>
      <c r="L33" s="1">
        <f>J33*4.33</f>
        <v>91.319699999999983</v>
      </c>
      <c r="N33" s="1"/>
    </row>
  </sheetData>
  <pageMargins left="0" right="0" top="0" bottom="0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5" workbookViewId="0">
      <selection sqref="A1:N35"/>
    </sheetView>
  </sheetViews>
  <sheetFormatPr baseColWidth="10" defaultRowHeight="15" x14ac:dyDescent="0.25"/>
  <cols>
    <col min="1" max="1" width="5.42578125" customWidth="1"/>
    <col min="2" max="2" width="17.28515625" customWidth="1"/>
    <col min="3" max="3" width="5.42578125" customWidth="1"/>
    <col min="4" max="4" width="17.140625" customWidth="1"/>
    <col min="5" max="5" width="5" customWidth="1"/>
    <col min="6" max="6" width="18" customWidth="1"/>
    <col min="7" max="7" width="5.28515625" customWidth="1"/>
    <col min="8" max="8" width="18.5703125" customWidth="1"/>
    <col min="9" max="9" width="6.28515625" customWidth="1"/>
    <col min="10" max="10" width="17.85546875" customWidth="1"/>
    <col min="11" max="11" width="4.85546875" customWidth="1"/>
    <col min="13" max="13" width="5.42578125" customWidth="1"/>
    <col min="14" max="14" width="6.7109375" customWidth="1"/>
  </cols>
  <sheetData>
    <row r="1" spans="1:14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9" t="s">
        <v>2</v>
      </c>
      <c r="C2" s="3" t="s">
        <v>3</v>
      </c>
      <c r="D2" s="39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90"/>
      <c r="B3" s="91" t="s">
        <v>59</v>
      </c>
      <c r="C3" s="90"/>
      <c r="D3" s="91"/>
      <c r="E3" s="90"/>
      <c r="F3" s="91" t="s">
        <v>59</v>
      </c>
      <c r="G3" s="90"/>
      <c r="H3" s="91"/>
      <c r="I3" s="90"/>
      <c r="J3" s="91" t="s">
        <v>59</v>
      </c>
      <c r="K3" s="90"/>
      <c r="L3" s="92"/>
      <c r="M3" s="90"/>
      <c r="N3" s="90"/>
    </row>
    <row r="4" spans="1:14" x14ac:dyDescent="0.25">
      <c r="A4" s="93">
        <v>4.29</v>
      </c>
      <c r="B4" s="94" t="s">
        <v>60</v>
      </c>
      <c r="C4" s="93">
        <v>0.33</v>
      </c>
      <c r="D4" s="94"/>
      <c r="E4" s="93"/>
      <c r="F4" s="94" t="s">
        <v>60</v>
      </c>
      <c r="G4" s="93">
        <v>0.33</v>
      </c>
      <c r="H4" s="94"/>
      <c r="I4" s="93"/>
      <c r="J4" s="94" t="s">
        <v>60</v>
      </c>
      <c r="K4" s="93">
        <v>0.33</v>
      </c>
      <c r="L4" s="95"/>
      <c r="M4" s="93"/>
      <c r="N4" s="93">
        <f>M4+K4+I4+G4+E4+C4</f>
        <v>0.99</v>
      </c>
    </row>
    <row r="5" spans="1:14" x14ac:dyDescent="0.25">
      <c r="A5" s="23"/>
      <c r="B5" s="40" t="s">
        <v>11</v>
      </c>
      <c r="C5" s="66"/>
      <c r="D5" s="41"/>
      <c r="E5" s="66"/>
      <c r="F5" s="40" t="s">
        <v>11</v>
      </c>
      <c r="G5" s="66"/>
      <c r="H5" s="40"/>
      <c r="I5" s="66"/>
      <c r="J5" s="40" t="s">
        <v>11</v>
      </c>
      <c r="K5" s="66"/>
      <c r="L5" s="8"/>
      <c r="M5" s="66"/>
      <c r="N5" s="66"/>
    </row>
    <row r="6" spans="1:14" x14ac:dyDescent="0.25">
      <c r="A6" s="9">
        <v>7.75</v>
      </c>
      <c r="B6" s="42" t="s">
        <v>17</v>
      </c>
      <c r="C6" s="64">
        <v>0.4</v>
      </c>
      <c r="D6" s="43"/>
      <c r="E6" s="86"/>
      <c r="F6" s="42" t="s">
        <v>13</v>
      </c>
      <c r="G6" s="64">
        <v>1</v>
      </c>
      <c r="H6" s="42"/>
      <c r="I6" s="64"/>
      <c r="J6" s="43" t="s">
        <v>14</v>
      </c>
      <c r="K6" s="64">
        <v>0.39</v>
      </c>
      <c r="L6" s="11"/>
      <c r="M6" s="64"/>
      <c r="N6" s="64">
        <f>C6+E6+G6+I6+K6+M6</f>
        <v>1.79</v>
      </c>
    </row>
    <row r="7" spans="1:14" x14ac:dyDescent="0.25">
      <c r="A7" s="5"/>
      <c r="B7" s="40" t="s">
        <v>15</v>
      </c>
      <c r="C7" s="65"/>
      <c r="D7" s="41"/>
      <c r="E7" s="65"/>
      <c r="F7" s="40"/>
      <c r="G7" s="65"/>
      <c r="H7" s="40"/>
      <c r="I7" s="61"/>
      <c r="J7" s="40"/>
      <c r="K7" s="65"/>
      <c r="L7" s="7"/>
      <c r="M7" s="65"/>
      <c r="N7" s="65"/>
    </row>
    <row r="8" spans="1:14" x14ac:dyDescent="0.25">
      <c r="A8" s="9">
        <v>4</v>
      </c>
      <c r="B8" s="42" t="s">
        <v>13</v>
      </c>
      <c r="C8" s="64">
        <v>0.92</v>
      </c>
      <c r="D8" s="43"/>
      <c r="E8" s="86"/>
      <c r="F8" s="42"/>
      <c r="G8" s="64"/>
      <c r="H8" s="43"/>
      <c r="I8" s="64"/>
      <c r="J8" s="43"/>
      <c r="K8" s="64"/>
      <c r="L8" s="11"/>
      <c r="M8" s="64"/>
      <c r="N8" s="64">
        <f>C8+E8+G8+I8+K8+M8</f>
        <v>0.92</v>
      </c>
    </row>
    <row r="9" spans="1:14" ht="13.5" customHeight="1" x14ac:dyDescent="0.25">
      <c r="A9" s="5"/>
      <c r="B9" s="40" t="s">
        <v>16</v>
      </c>
      <c r="C9" s="65"/>
      <c r="D9" s="44"/>
      <c r="E9" s="61"/>
      <c r="F9" s="40"/>
      <c r="G9" s="65"/>
      <c r="H9" s="40" t="s">
        <v>16</v>
      </c>
      <c r="I9" s="65"/>
      <c r="J9" s="40"/>
      <c r="K9" s="65"/>
      <c r="L9" s="7"/>
      <c r="M9" s="65"/>
      <c r="N9" s="65"/>
    </row>
    <row r="10" spans="1:14" x14ac:dyDescent="0.25">
      <c r="A10" s="9">
        <v>7</v>
      </c>
      <c r="B10" s="42" t="s">
        <v>17</v>
      </c>
      <c r="C10" s="64">
        <v>0.33</v>
      </c>
      <c r="D10" s="42"/>
      <c r="E10" s="62"/>
      <c r="F10" s="42"/>
      <c r="G10" s="64"/>
      <c r="H10" s="43" t="s">
        <v>13</v>
      </c>
      <c r="I10" s="64">
        <v>1.28</v>
      </c>
      <c r="J10" s="42"/>
      <c r="K10" s="64"/>
      <c r="L10" s="10"/>
      <c r="M10" s="64"/>
      <c r="N10" s="64">
        <f>C10+E10+G10+I10+K10+M10</f>
        <v>1.61</v>
      </c>
    </row>
    <row r="11" spans="1:14" ht="16.5" customHeight="1" x14ac:dyDescent="0.25">
      <c r="A11" s="5"/>
      <c r="B11" s="45" t="s">
        <v>18</v>
      </c>
      <c r="C11" s="65"/>
      <c r="D11" s="45"/>
      <c r="E11" s="61"/>
      <c r="F11" s="46" t="s">
        <v>18</v>
      </c>
      <c r="G11" s="65"/>
      <c r="H11" s="46"/>
      <c r="I11" s="65"/>
      <c r="J11" s="47" t="s">
        <v>18</v>
      </c>
      <c r="K11" s="65"/>
      <c r="L11" s="7"/>
      <c r="M11" s="65"/>
      <c r="N11" s="65"/>
    </row>
    <row r="12" spans="1:14" x14ac:dyDescent="0.25">
      <c r="A12" s="9">
        <v>5.41</v>
      </c>
      <c r="B12" s="42" t="s">
        <v>17</v>
      </c>
      <c r="C12" s="64">
        <v>0.25</v>
      </c>
      <c r="D12" s="43"/>
      <c r="E12" s="64"/>
      <c r="F12" s="48" t="s">
        <v>17</v>
      </c>
      <c r="G12" s="64">
        <v>0.25</v>
      </c>
      <c r="H12" s="43"/>
      <c r="I12" s="64"/>
      <c r="J12" s="89" t="s">
        <v>13</v>
      </c>
      <c r="K12" s="64">
        <v>0.75</v>
      </c>
      <c r="L12" s="10"/>
      <c r="M12" s="64"/>
      <c r="N12" s="64">
        <f>C12+E12+G12+I12+K12+M12</f>
        <v>1.25</v>
      </c>
    </row>
    <row r="13" spans="1:14" ht="15.75" customHeight="1" x14ac:dyDescent="0.25">
      <c r="A13" s="5"/>
      <c r="B13" s="40" t="s">
        <v>19</v>
      </c>
      <c r="C13" s="66"/>
      <c r="D13" s="50"/>
      <c r="E13" s="63"/>
      <c r="F13" s="40" t="s">
        <v>19</v>
      </c>
      <c r="G13" s="66"/>
      <c r="H13" s="40"/>
      <c r="I13" s="66"/>
      <c r="J13" s="40" t="s">
        <v>19</v>
      </c>
      <c r="K13" s="66"/>
      <c r="L13" s="6"/>
      <c r="M13" s="66"/>
      <c r="N13" s="65"/>
    </row>
    <row r="14" spans="1:14" x14ac:dyDescent="0.25">
      <c r="A14" s="9">
        <v>5</v>
      </c>
      <c r="B14" s="51" t="s">
        <v>17</v>
      </c>
      <c r="C14" s="64">
        <v>0.27</v>
      </c>
      <c r="D14" s="42"/>
      <c r="E14" s="62"/>
      <c r="F14" s="42" t="s">
        <v>17</v>
      </c>
      <c r="G14" s="64">
        <v>0.28000000000000003</v>
      </c>
      <c r="H14" s="43"/>
      <c r="I14" s="64"/>
      <c r="J14" s="51" t="s">
        <v>13</v>
      </c>
      <c r="K14" s="64">
        <v>0.6</v>
      </c>
      <c r="L14" s="10"/>
      <c r="M14" s="64"/>
      <c r="N14" s="64">
        <f>C14+E14+G14+I14+K14+M14</f>
        <v>1.1499999999999999</v>
      </c>
    </row>
    <row r="15" spans="1:14" ht="23.25" x14ac:dyDescent="0.25">
      <c r="A15" s="5"/>
      <c r="B15" s="40" t="s">
        <v>20</v>
      </c>
      <c r="C15" s="66"/>
      <c r="D15" s="50"/>
      <c r="E15" s="63"/>
      <c r="F15" s="40" t="s">
        <v>20</v>
      </c>
      <c r="G15" s="66"/>
      <c r="H15" s="40"/>
      <c r="I15" s="66"/>
      <c r="J15" s="40" t="s">
        <v>20</v>
      </c>
      <c r="K15" s="65"/>
      <c r="L15" s="7"/>
      <c r="M15" s="65"/>
      <c r="N15" s="65"/>
    </row>
    <row r="16" spans="1:14" x14ac:dyDescent="0.25">
      <c r="A16" s="9">
        <v>7</v>
      </c>
      <c r="B16" s="43" t="s">
        <v>17</v>
      </c>
      <c r="C16" s="64">
        <v>0.25</v>
      </c>
      <c r="D16" s="42"/>
      <c r="E16" s="62"/>
      <c r="F16" s="42" t="s">
        <v>13</v>
      </c>
      <c r="G16" s="64">
        <v>1.1100000000000001</v>
      </c>
      <c r="H16" s="43"/>
      <c r="I16" s="64"/>
      <c r="J16" s="43" t="s">
        <v>17</v>
      </c>
      <c r="K16" s="64">
        <v>0.25</v>
      </c>
      <c r="L16" s="10"/>
      <c r="M16" s="64"/>
      <c r="N16" s="64">
        <f>C16+E16+G16+I16+K16+M16</f>
        <v>1.61</v>
      </c>
    </row>
    <row r="17" spans="1:14" ht="22.5" customHeight="1" x14ac:dyDescent="0.25">
      <c r="A17" s="23"/>
      <c r="B17" s="40" t="s">
        <v>21</v>
      </c>
      <c r="C17" s="66"/>
      <c r="D17" s="52"/>
      <c r="E17" s="63"/>
      <c r="F17" s="40" t="s">
        <v>21</v>
      </c>
      <c r="G17" s="66"/>
      <c r="H17" s="53"/>
      <c r="I17" s="66"/>
      <c r="J17" s="40" t="s">
        <v>21</v>
      </c>
      <c r="K17" s="66"/>
      <c r="L17" s="24"/>
      <c r="M17" s="66"/>
      <c r="N17" s="65"/>
    </row>
    <row r="18" spans="1:14" x14ac:dyDescent="0.25">
      <c r="A18" s="23">
        <v>7</v>
      </c>
      <c r="B18" s="43" t="s">
        <v>17</v>
      </c>
      <c r="C18" s="64">
        <v>0.25</v>
      </c>
      <c r="D18" s="42"/>
      <c r="E18" s="62"/>
      <c r="F18" s="42" t="s">
        <v>13</v>
      </c>
      <c r="G18" s="64">
        <v>1.1100000000000001</v>
      </c>
      <c r="H18" s="43"/>
      <c r="I18" s="64"/>
      <c r="J18" s="43" t="s">
        <v>17</v>
      </c>
      <c r="K18" s="64">
        <v>0.25</v>
      </c>
      <c r="L18" s="24"/>
      <c r="M18" s="66"/>
      <c r="N18" s="64">
        <f>C18+E18+G18+I18+K18+M18</f>
        <v>1.61</v>
      </c>
    </row>
    <row r="19" spans="1:14" ht="13.5" customHeight="1" x14ac:dyDescent="0.25">
      <c r="A19" s="5"/>
      <c r="B19" s="46" t="s">
        <v>22</v>
      </c>
      <c r="C19" s="65"/>
      <c r="D19" s="46"/>
      <c r="E19" s="65"/>
      <c r="F19" s="46" t="s">
        <v>22</v>
      </c>
      <c r="G19" s="65"/>
      <c r="H19" s="46"/>
      <c r="I19" s="65"/>
      <c r="J19" s="46" t="s">
        <v>22</v>
      </c>
      <c r="K19" s="65"/>
      <c r="L19" s="16"/>
      <c r="M19" s="65"/>
      <c r="N19" s="65"/>
    </row>
    <row r="20" spans="1:14" x14ac:dyDescent="0.25">
      <c r="A20" s="9">
        <v>6.64</v>
      </c>
      <c r="B20" s="51" t="s">
        <v>13</v>
      </c>
      <c r="C20" s="64">
        <v>1.03</v>
      </c>
      <c r="D20" s="51"/>
      <c r="E20" s="64"/>
      <c r="F20" s="51" t="s">
        <v>17</v>
      </c>
      <c r="G20" s="64">
        <v>0.25</v>
      </c>
      <c r="H20" s="51"/>
      <c r="I20" s="64"/>
      <c r="J20" s="51" t="s">
        <v>17</v>
      </c>
      <c r="K20" s="64">
        <v>0.25</v>
      </c>
      <c r="L20" s="51"/>
      <c r="M20" s="64"/>
      <c r="N20" s="64">
        <f>C20+E20+G20+I20+K20+M20</f>
        <v>1.53</v>
      </c>
    </row>
    <row r="21" spans="1:14" ht="24" customHeight="1" x14ac:dyDescent="0.25">
      <c r="A21" s="5"/>
      <c r="B21" s="40" t="s">
        <v>23</v>
      </c>
      <c r="C21" s="66"/>
      <c r="D21" s="40"/>
      <c r="E21" s="63"/>
      <c r="F21" s="40" t="s">
        <v>23</v>
      </c>
      <c r="G21" s="66"/>
      <c r="H21" s="40"/>
      <c r="I21" s="66"/>
      <c r="J21" s="40" t="s">
        <v>23</v>
      </c>
      <c r="K21" s="66"/>
      <c r="L21" s="40"/>
      <c r="M21" s="65"/>
      <c r="N21" s="65"/>
    </row>
    <row r="22" spans="1:14" x14ac:dyDescent="0.25">
      <c r="A22" s="9">
        <v>6</v>
      </c>
      <c r="B22" s="51" t="s">
        <v>17</v>
      </c>
      <c r="C22" s="64">
        <v>0.28999999999999998</v>
      </c>
      <c r="D22" s="51"/>
      <c r="E22" s="62"/>
      <c r="F22" s="51" t="s">
        <v>13</v>
      </c>
      <c r="G22" s="62">
        <v>0.8</v>
      </c>
      <c r="H22" s="51"/>
      <c r="I22" s="62"/>
      <c r="J22" s="51" t="s">
        <v>17</v>
      </c>
      <c r="K22" s="64">
        <v>0.28999999999999998</v>
      </c>
      <c r="L22" s="42"/>
      <c r="M22" s="62"/>
      <c r="N22" s="64">
        <f>C22+E22+G22+I22+K22+M22</f>
        <v>1.3800000000000001</v>
      </c>
    </row>
    <row r="23" spans="1:14" ht="15.75" customHeight="1" x14ac:dyDescent="0.25">
      <c r="A23" s="5"/>
      <c r="B23" s="40" t="s">
        <v>24</v>
      </c>
      <c r="C23" s="66"/>
      <c r="D23" s="40" t="s">
        <v>24</v>
      </c>
      <c r="E23" s="63"/>
      <c r="F23" s="40" t="s">
        <v>24</v>
      </c>
      <c r="G23" s="63"/>
      <c r="H23" s="40" t="s">
        <v>24</v>
      </c>
      <c r="I23" s="63"/>
      <c r="J23" s="40" t="s">
        <v>24</v>
      </c>
      <c r="K23" s="63"/>
      <c r="L23" s="40" t="s">
        <v>24</v>
      </c>
      <c r="M23" s="63"/>
      <c r="N23" s="65"/>
    </row>
    <row r="24" spans="1:14" ht="26.25" customHeight="1" x14ac:dyDescent="0.25">
      <c r="A24" s="9">
        <v>14.5</v>
      </c>
      <c r="B24" s="51" t="s">
        <v>17</v>
      </c>
      <c r="C24" s="64">
        <v>0.33</v>
      </c>
      <c r="D24" s="51" t="s">
        <v>40</v>
      </c>
      <c r="E24" s="62">
        <v>1.69</v>
      </c>
      <c r="F24" s="51" t="s">
        <v>17</v>
      </c>
      <c r="G24" s="62">
        <v>0.33</v>
      </c>
      <c r="H24" s="51" t="s">
        <v>17</v>
      </c>
      <c r="I24" s="62">
        <v>0.33</v>
      </c>
      <c r="J24" s="51" t="s">
        <v>17</v>
      </c>
      <c r="K24" s="62">
        <v>0.33</v>
      </c>
      <c r="L24" s="51" t="s">
        <v>17</v>
      </c>
      <c r="M24" s="62">
        <v>0.33</v>
      </c>
      <c r="N24" s="64">
        <f>C24+E24+G24+I24+K24+M24</f>
        <v>3.3400000000000003</v>
      </c>
    </row>
    <row r="25" spans="1:14" ht="15.75" customHeight="1" x14ac:dyDescent="0.25">
      <c r="A25" s="5"/>
      <c r="B25" s="45" t="s">
        <v>33</v>
      </c>
      <c r="C25" s="65"/>
      <c r="D25" s="45" t="s">
        <v>33</v>
      </c>
      <c r="E25" s="61"/>
      <c r="F25" s="45" t="s">
        <v>33</v>
      </c>
      <c r="G25" s="61"/>
      <c r="H25" s="45" t="s">
        <v>33</v>
      </c>
      <c r="I25" s="61"/>
      <c r="J25" s="45" t="s">
        <v>33</v>
      </c>
      <c r="K25" s="61"/>
      <c r="L25" s="55"/>
      <c r="M25" s="65"/>
      <c r="N25" s="65"/>
    </row>
    <row r="26" spans="1:14" x14ac:dyDescent="0.25">
      <c r="A26" s="9">
        <v>9</v>
      </c>
      <c r="B26" s="51" t="s">
        <v>17</v>
      </c>
      <c r="C26" s="64">
        <v>0.25</v>
      </c>
      <c r="D26" s="51" t="s">
        <v>13</v>
      </c>
      <c r="E26" s="62">
        <v>1.08</v>
      </c>
      <c r="F26" s="51" t="s">
        <v>17</v>
      </c>
      <c r="G26" s="62">
        <v>0.25</v>
      </c>
      <c r="H26" s="51" t="s">
        <v>17</v>
      </c>
      <c r="I26" s="62">
        <v>0.25</v>
      </c>
      <c r="J26" s="51" t="s">
        <v>17</v>
      </c>
      <c r="K26" s="62">
        <v>0.25</v>
      </c>
      <c r="L26" s="42"/>
      <c r="M26" s="64"/>
      <c r="N26" s="64">
        <f>C26+E26+G26+I26+K26</f>
        <v>2.08</v>
      </c>
    </row>
    <row r="27" spans="1:14" x14ac:dyDescent="0.25">
      <c r="A27" s="5"/>
      <c r="B27" s="45"/>
      <c r="C27" s="65"/>
      <c r="D27" s="45" t="s">
        <v>34</v>
      </c>
      <c r="E27" s="61"/>
      <c r="F27" s="45"/>
      <c r="G27" s="61"/>
      <c r="H27" s="45" t="s">
        <v>34</v>
      </c>
      <c r="I27" s="61"/>
      <c r="J27" s="45"/>
      <c r="K27" s="61"/>
      <c r="L27" s="55" t="s">
        <v>34</v>
      </c>
      <c r="M27" s="65"/>
      <c r="N27" s="65"/>
    </row>
    <row r="28" spans="1:14" x14ac:dyDescent="0.25">
      <c r="A28" s="9">
        <v>5.41</v>
      </c>
      <c r="B28" s="42"/>
      <c r="C28" s="64"/>
      <c r="D28" s="51" t="s">
        <v>35</v>
      </c>
      <c r="E28" s="62">
        <v>0.25</v>
      </c>
      <c r="F28" s="51"/>
      <c r="G28" s="62"/>
      <c r="H28" s="51" t="s">
        <v>13</v>
      </c>
      <c r="I28" s="62">
        <v>0.75</v>
      </c>
      <c r="J28" s="51"/>
      <c r="K28" s="62"/>
      <c r="L28" s="42" t="s">
        <v>35</v>
      </c>
      <c r="M28" s="64">
        <v>0.25</v>
      </c>
      <c r="N28" s="64">
        <f>M28+I28+E28</f>
        <v>1.25</v>
      </c>
    </row>
    <row r="29" spans="1:14" ht="15.75" customHeight="1" x14ac:dyDescent="0.25">
      <c r="A29" s="5"/>
      <c r="B29" s="56"/>
      <c r="C29" s="66"/>
      <c r="D29" s="56" t="s">
        <v>36</v>
      </c>
      <c r="E29" s="63"/>
      <c r="F29" s="56"/>
      <c r="G29" s="63"/>
      <c r="H29" s="56"/>
      <c r="I29" s="63"/>
      <c r="J29" s="56"/>
      <c r="K29" s="63"/>
      <c r="L29" s="50"/>
      <c r="M29" s="66"/>
      <c r="N29" s="66"/>
    </row>
    <row r="30" spans="1:14" ht="15.75" customHeight="1" x14ac:dyDescent="0.25">
      <c r="A30" s="9">
        <v>2.5</v>
      </c>
      <c r="B30" s="51"/>
      <c r="C30" s="64"/>
      <c r="D30" s="51" t="s">
        <v>38</v>
      </c>
      <c r="E30" s="62">
        <v>0.57999999999999996</v>
      </c>
      <c r="F30" s="51"/>
      <c r="G30" s="62"/>
      <c r="H30" s="51"/>
      <c r="I30" s="62"/>
      <c r="J30" s="51"/>
      <c r="K30" s="62"/>
      <c r="L30" s="42"/>
      <c r="M30" s="64"/>
      <c r="N30" s="64">
        <f>E30</f>
        <v>0.57999999999999996</v>
      </c>
    </row>
    <row r="31" spans="1:14" x14ac:dyDescent="0.25">
      <c r="A31" s="96"/>
      <c r="B31" s="97" t="s">
        <v>69</v>
      </c>
      <c r="C31" s="44"/>
      <c r="D31" s="97" t="s">
        <v>69</v>
      </c>
      <c r="E31" s="55"/>
      <c r="F31" s="97" t="s">
        <v>69</v>
      </c>
      <c r="G31" s="98"/>
      <c r="H31" s="97" t="s">
        <v>69</v>
      </c>
      <c r="I31" s="44"/>
      <c r="J31" s="97" t="s">
        <v>69</v>
      </c>
      <c r="K31" s="98"/>
      <c r="L31" s="55"/>
      <c r="M31" s="44"/>
      <c r="N31" s="44"/>
    </row>
    <row r="32" spans="1:14" x14ac:dyDescent="0.25">
      <c r="A32" s="99">
        <v>12.46</v>
      </c>
      <c r="B32" s="42" t="s">
        <v>17</v>
      </c>
      <c r="C32" s="43">
        <v>0.33</v>
      </c>
      <c r="D32" s="42" t="s">
        <v>13</v>
      </c>
      <c r="E32" s="42">
        <v>1.56</v>
      </c>
      <c r="F32" s="42" t="s">
        <v>17</v>
      </c>
      <c r="G32" s="100">
        <v>0.33</v>
      </c>
      <c r="H32" s="42" t="s">
        <v>17</v>
      </c>
      <c r="I32" s="43">
        <v>0.33</v>
      </c>
      <c r="J32" s="42" t="s">
        <v>17</v>
      </c>
      <c r="K32" s="100">
        <v>0.33</v>
      </c>
      <c r="L32" s="42"/>
      <c r="M32" s="43"/>
      <c r="N32" s="43">
        <f>C32+E32+G32+I32+K32+M32</f>
        <v>2.8800000000000003</v>
      </c>
    </row>
    <row r="33" spans="1:14" x14ac:dyDescent="0.25">
      <c r="A33" s="26">
        <f>SUM(A3:A32)</f>
        <v>103.96000000000001</v>
      </c>
      <c r="B33" s="57" t="s">
        <v>10</v>
      </c>
      <c r="C33" s="64">
        <f>SUM(C3:C32)</f>
        <v>5.23</v>
      </c>
      <c r="D33" s="27"/>
      <c r="E33" s="64">
        <f>SUM(E3:E32)</f>
        <v>5.16</v>
      </c>
      <c r="F33" s="58"/>
      <c r="G33" s="64">
        <f>SUM(G3:G32)</f>
        <v>6.04</v>
      </c>
      <c r="H33" s="9"/>
      <c r="I33" s="64">
        <f>SUM(I3:I32)</f>
        <v>2.9400000000000004</v>
      </c>
      <c r="J33" s="57"/>
      <c r="K33" s="64">
        <f>SUM(K3:K32)</f>
        <v>4.0199999999999996</v>
      </c>
      <c r="L33" s="59"/>
      <c r="M33" s="64">
        <f>SUM(M3:M32)</f>
        <v>0.58000000000000007</v>
      </c>
      <c r="N33" s="64">
        <f>SUM(N3:N32)</f>
        <v>23.969999999999995</v>
      </c>
    </row>
    <row r="34" spans="1:14" x14ac:dyDescent="0.25">
      <c r="A34" s="1"/>
      <c r="B34" s="38"/>
      <c r="C34" s="1"/>
      <c r="D34" s="38" t="s">
        <v>30</v>
      </c>
      <c r="E34" s="1"/>
      <c r="F34" s="2"/>
      <c r="G34" s="60"/>
      <c r="H34" s="1" t="s">
        <v>70</v>
      </c>
      <c r="I34" s="1"/>
      <c r="J34" s="1" t="s">
        <v>29</v>
      </c>
      <c r="L34" s="1"/>
      <c r="M34" s="1"/>
      <c r="N34" s="1"/>
    </row>
    <row r="35" spans="1:14" x14ac:dyDescent="0.25">
      <c r="A35" s="1"/>
      <c r="B35" s="38"/>
      <c r="C35" s="1"/>
      <c r="D35" s="38" t="s">
        <v>32</v>
      </c>
      <c r="E35" s="1"/>
      <c r="F35" s="1" t="s">
        <v>0</v>
      </c>
      <c r="G35" s="1"/>
      <c r="I35" s="1"/>
      <c r="J35" s="13">
        <f>N33</f>
        <v>23.969999999999995</v>
      </c>
      <c r="L35" s="1">
        <f>J35*4.33</f>
        <v>103.79009999999998</v>
      </c>
      <c r="N35" s="1"/>
    </row>
  </sheetData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3" workbookViewId="0">
      <selection activeCell="F18" sqref="F18"/>
    </sheetView>
  </sheetViews>
  <sheetFormatPr baseColWidth="10" defaultRowHeight="15" x14ac:dyDescent="0.25"/>
  <cols>
    <col min="1" max="1" width="7.42578125" customWidth="1"/>
    <col min="2" max="2" width="13.7109375" customWidth="1"/>
    <col min="3" max="3" width="6.85546875" customWidth="1"/>
    <col min="4" max="4" width="15.5703125" customWidth="1"/>
    <col min="5" max="5" width="5.42578125" customWidth="1"/>
    <col min="6" max="6" width="14.7109375" customWidth="1"/>
    <col min="7" max="7" width="5.5703125" customWidth="1"/>
    <col min="8" max="8" width="13.140625" customWidth="1"/>
    <col min="9" max="9" width="5" customWidth="1"/>
    <col min="10" max="10" width="18.140625" customWidth="1"/>
    <col min="11" max="11" width="5.28515625" customWidth="1"/>
    <col min="12" max="12" width="13" customWidth="1"/>
    <col min="13" max="13" width="5.7109375" customWidth="1"/>
    <col min="14" max="14" width="6.5703125" customWidth="1"/>
  </cols>
  <sheetData>
    <row r="1" spans="1:14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9" t="s">
        <v>2</v>
      </c>
      <c r="C2" s="3" t="s">
        <v>3</v>
      </c>
      <c r="D2" s="39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90"/>
      <c r="B3" s="91" t="s">
        <v>59</v>
      </c>
      <c r="C3" s="90"/>
      <c r="D3" s="91"/>
      <c r="E3" s="90"/>
      <c r="F3" s="91" t="s">
        <v>59</v>
      </c>
      <c r="G3" s="90"/>
      <c r="H3" s="91"/>
      <c r="I3" s="90"/>
      <c r="J3" s="91" t="s">
        <v>59</v>
      </c>
      <c r="K3" s="90"/>
      <c r="L3" s="92"/>
      <c r="M3" s="90"/>
      <c r="N3" s="90"/>
    </row>
    <row r="4" spans="1:14" x14ac:dyDescent="0.25">
      <c r="A4" s="93">
        <v>4.29</v>
      </c>
      <c r="B4" s="94" t="s">
        <v>60</v>
      </c>
      <c r="C4" s="93">
        <v>0.33</v>
      </c>
      <c r="D4" s="94"/>
      <c r="E4" s="93"/>
      <c r="F4" s="94" t="s">
        <v>60</v>
      </c>
      <c r="G4" s="93">
        <v>0.33</v>
      </c>
      <c r="H4" s="94"/>
      <c r="I4" s="93"/>
      <c r="J4" s="94" t="s">
        <v>60</v>
      </c>
      <c r="K4" s="93">
        <v>0.33</v>
      </c>
      <c r="L4" s="95"/>
      <c r="M4" s="93"/>
      <c r="N4" s="93">
        <f>M4+K4+I4+G4+E4+C4</f>
        <v>0.99</v>
      </c>
    </row>
    <row r="5" spans="1:14" x14ac:dyDescent="0.25">
      <c r="A5" s="23"/>
      <c r="B5" s="40" t="s">
        <v>11</v>
      </c>
      <c r="C5" s="66"/>
      <c r="D5" s="41"/>
      <c r="E5" s="66"/>
      <c r="F5" s="40" t="s">
        <v>11</v>
      </c>
      <c r="G5" s="66"/>
      <c r="H5" s="40"/>
      <c r="I5" s="66"/>
      <c r="J5" s="40" t="s">
        <v>11</v>
      </c>
      <c r="K5" s="66"/>
      <c r="L5" s="8"/>
      <c r="M5" s="66"/>
      <c r="N5" s="66"/>
    </row>
    <row r="6" spans="1:14" x14ac:dyDescent="0.25">
      <c r="A6" s="9">
        <v>7.75</v>
      </c>
      <c r="B6" s="42" t="s">
        <v>17</v>
      </c>
      <c r="C6" s="64">
        <v>0.4</v>
      </c>
      <c r="D6" s="43"/>
      <c r="E6" s="86"/>
      <c r="F6" s="42" t="s">
        <v>13</v>
      </c>
      <c r="G6" s="64">
        <v>1</v>
      </c>
      <c r="H6" s="42"/>
      <c r="I6" s="64"/>
      <c r="J6" s="43" t="s">
        <v>14</v>
      </c>
      <c r="K6" s="64">
        <v>0.39</v>
      </c>
      <c r="L6" s="11"/>
      <c r="M6" s="64"/>
      <c r="N6" s="64">
        <f>C6+E6+G6+I6+K6+M6</f>
        <v>1.79</v>
      </c>
    </row>
    <row r="7" spans="1:14" x14ac:dyDescent="0.25">
      <c r="A7" s="5"/>
      <c r="B7" s="40" t="s">
        <v>15</v>
      </c>
      <c r="C7" s="65"/>
      <c r="D7" s="41"/>
      <c r="E7" s="65"/>
      <c r="F7" s="40"/>
      <c r="G7" s="65"/>
      <c r="H7" s="40"/>
      <c r="I7" s="61"/>
      <c r="J7" s="40"/>
      <c r="K7" s="65"/>
      <c r="L7" s="7"/>
      <c r="M7" s="65"/>
      <c r="N7" s="65"/>
    </row>
    <row r="8" spans="1:14" x14ac:dyDescent="0.25">
      <c r="A8" s="9">
        <v>4</v>
      </c>
      <c r="B8" s="42" t="s">
        <v>13</v>
      </c>
      <c r="C8" s="64">
        <v>0.92</v>
      </c>
      <c r="D8" s="43"/>
      <c r="E8" s="86"/>
      <c r="F8" s="42"/>
      <c r="G8" s="64"/>
      <c r="H8" s="43"/>
      <c r="I8" s="64"/>
      <c r="J8" s="43"/>
      <c r="K8" s="64"/>
      <c r="L8" s="11"/>
      <c r="M8" s="64"/>
      <c r="N8" s="64">
        <f>C8+E8+G8+I8+K8+M8</f>
        <v>0.92</v>
      </c>
    </row>
    <row r="9" spans="1:14" ht="12" customHeight="1" x14ac:dyDescent="0.25">
      <c r="A9" s="5"/>
      <c r="B9" s="40" t="s">
        <v>16</v>
      </c>
      <c r="C9" s="65"/>
      <c r="D9" s="44"/>
      <c r="E9" s="61"/>
      <c r="F9" s="40"/>
      <c r="G9" s="65"/>
      <c r="H9" s="40" t="s">
        <v>16</v>
      </c>
      <c r="I9" s="65"/>
      <c r="J9" s="40"/>
      <c r="K9" s="65"/>
      <c r="L9" s="7"/>
      <c r="M9" s="65"/>
      <c r="N9" s="65"/>
    </row>
    <row r="10" spans="1:14" x14ac:dyDescent="0.25">
      <c r="A10" s="9">
        <v>7</v>
      </c>
      <c r="B10" s="42" t="s">
        <v>17</v>
      </c>
      <c r="C10" s="64">
        <v>0.33</v>
      </c>
      <c r="D10" s="42"/>
      <c r="E10" s="62"/>
      <c r="F10" s="42"/>
      <c r="G10" s="64"/>
      <c r="H10" s="43" t="s">
        <v>13</v>
      </c>
      <c r="I10" s="64">
        <v>1.28</v>
      </c>
      <c r="J10" s="42"/>
      <c r="K10" s="64"/>
      <c r="L10" s="10"/>
      <c r="M10" s="64"/>
      <c r="N10" s="64">
        <f>C10+E10+G10+I10+K10+M10</f>
        <v>1.61</v>
      </c>
    </row>
    <row r="11" spans="1:14" ht="14.25" customHeight="1" x14ac:dyDescent="0.25">
      <c r="A11" s="5"/>
      <c r="B11" s="45" t="s">
        <v>18</v>
      </c>
      <c r="C11" s="65"/>
      <c r="D11" s="45"/>
      <c r="E11" s="61"/>
      <c r="F11" s="46" t="s">
        <v>18</v>
      </c>
      <c r="G11" s="65"/>
      <c r="H11" s="46"/>
      <c r="I11" s="65"/>
      <c r="J11" s="47" t="s">
        <v>18</v>
      </c>
      <c r="K11" s="65"/>
      <c r="L11" s="7"/>
      <c r="M11" s="65"/>
      <c r="N11" s="65"/>
    </row>
    <row r="12" spans="1:14" x14ac:dyDescent="0.25">
      <c r="A12" s="9">
        <v>5.41</v>
      </c>
      <c r="B12" s="42" t="s">
        <v>17</v>
      </c>
      <c r="C12" s="64">
        <v>0.25</v>
      </c>
      <c r="D12" s="43"/>
      <c r="E12" s="64"/>
      <c r="F12" s="48" t="s">
        <v>17</v>
      </c>
      <c r="G12" s="64">
        <v>0.25</v>
      </c>
      <c r="H12" s="43"/>
      <c r="I12" s="64"/>
      <c r="J12" s="89" t="s">
        <v>13</v>
      </c>
      <c r="K12" s="64">
        <v>0.75</v>
      </c>
      <c r="L12" s="10"/>
      <c r="M12" s="64"/>
      <c r="N12" s="64">
        <f>C12+E12+G12+I12+K12+M12</f>
        <v>1.25</v>
      </c>
    </row>
    <row r="13" spans="1:14" ht="12" customHeight="1" x14ac:dyDescent="0.25">
      <c r="A13" s="5"/>
      <c r="B13" s="40" t="s">
        <v>19</v>
      </c>
      <c r="C13" s="66"/>
      <c r="D13" s="50"/>
      <c r="E13" s="63"/>
      <c r="F13" s="40" t="s">
        <v>19</v>
      </c>
      <c r="G13" s="66"/>
      <c r="H13" s="40"/>
      <c r="I13" s="66"/>
      <c r="J13" s="40" t="s">
        <v>19</v>
      </c>
      <c r="K13" s="66"/>
      <c r="L13" s="6"/>
      <c r="M13" s="66"/>
      <c r="N13" s="65"/>
    </row>
    <row r="14" spans="1:14" x14ac:dyDescent="0.25">
      <c r="A14" s="9">
        <v>5</v>
      </c>
      <c r="B14" s="51" t="s">
        <v>17</v>
      </c>
      <c r="C14" s="64">
        <v>0.27</v>
      </c>
      <c r="D14" s="42"/>
      <c r="E14" s="62"/>
      <c r="F14" s="42" t="s">
        <v>17</v>
      </c>
      <c r="G14" s="64">
        <v>0.28000000000000003</v>
      </c>
      <c r="H14" s="43"/>
      <c r="I14" s="64"/>
      <c r="J14" s="51" t="s">
        <v>13</v>
      </c>
      <c r="K14" s="64">
        <v>0.6</v>
      </c>
      <c r="L14" s="10"/>
      <c r="M14" s="64"/>
      <c r="N14" s="64">
        <f>C14+E14+G14+I14+K14+M14</f>
        <v>1.1499999999999999</v>
      </c>
    </row>
    <row r="15" spans="1:14" ht="23.25" customHeight="1" x14ac:dyDescent="0.25">
      <c r="A15" s="5"/>
      <c r="B15" s="40" t="s">
        <v>20</v>
      </c>
      <c r="C15" s="66"/>
      <c r="D15" s="50"/>
      <c r="E15" s="63"/>
      <c r="F15" s="40" t="s">
        <v>20</v>
      </c>
      <c r="G15" s="66"/>
      <c r="H15" s="40"/>
      <c r="I15" s="66"/>
      <c r="J15" s="40" t="s">
        <v>20</v>
      </c>
      <c r="K15" s="65"/>
      <c r="L15" s="7"/>
      <c r="M15" s="65"/>
      <c r="N15" s="65"/>
    </row>
    <row r="16" spans="1:14" x14ac:dyDescent="0.25">
      <c r="A16" s="9">
        <v>7</v>
      </c>
      <c r="B16" s="43" t="s">
        <v>17</v>
      </c>
      <c r="C16" s="64">
        <v>0.25</v>
      </c>
      <c r="D16" s="42"/>
      <c r="E16" s="62"/>
      <c r="F16" s="42" t="s">
        <v>13</v>
      </c>
      <c r="G16" s="64">
        <v>1.1100000000000001</v>
      </c>
      <c r="H16" s="43"/>
      <c r="I16" s="64"/>
      <c r="J16" s="43" t="s">
        <v>17</v>
      </c>
      <c r="K16" s="64">
        <v>0.25</v>
      </c>
      <c r="L16" s="10"/>
      <c r="M16" s="64"/>
      <c r="N16" s="64">
        <f>C16+E16+G16+I16+K16+M16</f>
        <v>1.61</v>
      </c>
    </row>
    <row r="17" spans="1:14" ht="22.5" customHeight="1" x14ac:dyDescent="0.25">
      <c r="A17" s="23"/>
      <c r="B17" s="40" t="s">
        <v>21</v>
      </c>
      <c r="C17" s="66"/>
      <c r="D17" s="52"/>
      <c r="E17" s="63"/>
      <c r="F17" s="40" t="s">
        <v>21</v>
      </c>
      <c r="G17" s="66"/>
      <c r="H17" s="53"/>
      <c r="I17" s="66"/>
      <c r="J17" s="40" t="s">
        <v>21</v>
      </c>
      <c r="K17" s="66"/>
      <c r="L17" s="24"/>
      <c r="M17" s="66"/>
      <c r="N17" s="65"/>
    </row>
    <row r="18" spans="1:14" x14ac:dyDescent="0.25">
      <c r="A18" s="23">
        <v>7</v>
      </c>
      <c r="B18" s="43" t="s">
        <v>17</v>
      </c>
      <c r="C18" s="64">
        <v>0.25</v>
      </c>
      <c r="D18" s="42"/>
      <c r="E18" s="62"/>
      <c r="F18" s="42" t="s">
        <v>13</v>
      </c>
      <c r="G18" s="64">
        <v>1.1100000000000001</v>
      </c>
      <c r="H18" s="43"/>
      <c r="I18" s="64"/>
      <c r="J18" s="43" t="s">
        <v>17</v>
      </c>
      <c r="K18" s="64">
        <v>0.25</v>
      </c>
      <c r="L18" s="24"/>
      <c r="M18" s="66"/>
      <c r="N18" s="64">
        <f>C18+E18+G18+I18+K18+M18</f>
        <v>1.61</v>
      </c>
    </row>
    <row r="19" spans="1:14" ht="17.25" customHeight="1" x14ac:dyDescent="0.25">
      <c r="A19" s="5"/>
      <c r="B19" s="46" t="s">
        <v>22</v>
      </c>
      <c r="C19" s="65"/>
      <c r="D19" s="46"/>
      <c r="E19" s="65"/>
      <c r="F19" s="46" t="s">
        <v>22</v>
      </c>
      <c r="G19" s="65"/>
      <c r="H19" s="46"/>
      <c r="I19" s="65"/>
      <c r="J19" s="46" t="s">
        <v>22</v>
      </c>
      <c r="K19" s="65"/>
      <c r="L19" s="16"/>
      <c r="M19" s="65"/>
      <c r="N19" s="65"/>
    </row>
    <row r="20" spans="1:14" x14ac:dyDescent="0.25">
      <c r="A20" s="9">
        <v>6.64</v>
      </c>
      <c r="B20" s="51" t="s">
        <v>13</v>
      </c>
      <c r="C20" s="64">
        <v>1.03</v>
      </c>
      <c r="D20" s="51"/>
      <c r="E20" s="64"/>
      <c r="F20" s="51" t="s">
        <v>17</v>
      </c>
      <c r="G20" s="64">
        <v>0.25</v>
      </c>
      <c r="H20" s="51"/>
      <c r="I20" s="64"/>
      <c r="J20" s="51" t="s">
        <v>17</v>
      </c>
      <c r="K20" s="64">
        <v>0.25</v>
      </c>
      <c r="L20" s="51"/>
      <c r="M20" s="64"/>
      <c r="N20" s="64">
        <f>C20+E20+G20+I20+K20+M20</f>
        <v>1.53</v>
      </c>
    </row>
    <row r="21" spans="1:14" ht="25.5" customHeight="1" x14ac:dyDescent="0.25">
      <c r="A21" s="5"/>
      <c r="B21" s="40" t="s">
        <v>23</v>
      </c>
      <c r="C21" s="66"/>
      <c r="D21" s="40"/>
      <c r="E21" s="63"/>
      <c r="F21" s="40" t="s">
        <v>23</v>
      </c>
      <c r="G21" s="66"/>
      <c r="H21" s="40"/>
      <c r="I21" s="66"/>
      <c r="J21" s="40" t="s">
        <v>23</v>
      </c>
      <c r="K21" s="66"/>
      <c r="L21" s="40"/>
      <c r="M21" s="65"/>
      <c r="N21" s="65"/>
    </row>
    <row r="22" spans="1:14" x14ac:dyDescent="0.25">
      <c r="A22" s="9">
        <v>6</v>
      </c>
      <c r="B22" s="51" t="s">
        <v>17</v>
      </c>
      <c r="C22" s="64">
        <v>0.28999999999999998</v>
      </c>
      <c r="D22" s="51"/>
      <c r="E22" s="62"/>
      <c r="F22" s="51" t="s">
        <v>13</v>
      </c>
      <c r="G22" s="62">
        <v>0.8</v>
      </c>
      <c r="H22" s="51"/>
      <c r="I22" s="62"/>
      <c r="J22" s="51" t="s">
        <v>17</v>
      </c>
      <c r="K22" s="64">
        <v>0.28999999999999998</v>
      </c>
      <c r="L22" s="42"/>
      <c r="M22" s="62"/>
      <c r="N22" s="64">
        <f>C22+E22+G22+I22+K22+M22</f>
        <v>1.3800000000000001</v>
      </c>
    </row>
    <row r="23" spans="1:14" ht="14.25" customHeight="1" x14ac:dyDescent="0.25">
      <c r="A23" s="5"/>
      <c r="B23" s="40" t="s">
        <v>24</v>
      </c>
      <c r="C23" s="66"/>
      <c r="D23" s="40" t="s">
        <v>24</v>
      </c>
      <c r="E23" s="63"/>
      <c r="F23" s="40" t="s">
        <v>24</v>
      </c>
      <c r="G23" s="63"/>
      <c r="H23" s="40" t="s">
        <v>24</v>
      </c>
      <c r="I23" s="63"/>
      <c r="J23" s="40" t="s">
        <v>24</v>
      </c>
      <c r="K23" s="63"/>
      <c r="L23" s="40" t="s">
        <v>24</v>
      </c>
      <c r="M23" s="63"/>
      <c r="N23" s="65"/>
    </row>
    <row r="24" spans="1:14" ht="22.5" customHeight="1" x14ac:dyDescent="0.25">
      <c r="A24" s="9">
        <v>14.5</v>
      </c>
      <c r="B24" s="51" t="s">
        <v>17</v>
      </c>
      <c r="C24" s="64">
        <v>0.33</v>
      </c>
      <c r="D24" s="51" t="s">
        <v>40</v>
      </c>
      <c r="E24" s="62">
        <v>1.69</v>
      </c>
      <c r="F24" s="51" t="s">
        <v>17</v>
      </c>
      <c r="G24" s="62">
        <v>0.33</v>
      </c>
      <c r="H24" s="51" t="s">
        <v>17</v>
      </c>
      <c r="I24" s="62">
        <v>0.33</v>
      </c>
      <c r="J24" s="51" t="s">
        <v>17</v>
      </c>
      <c r="K24" s="62">
        <v>0.33</v>
      </c>
      <c r="L24" s="51" t="s">
        <v>17</v>
      </c>
      <c r="M24" s="62">
        <v>0.33</v>
      </c>
      <c r="N24" s="64">
        <f>C24+E24+G24+I24+K24+M24</f>
        <v>3.3400000000000003</v>
      </c>
    </row>
    <row r="25" spans="1:14" ht="23.25" x14ac:dyDescent="0.25">
      <c r="A25" s="5"/>
      <c r="B25" s="45" t="s">
        <v>33</v>
      </c>
      <c r="C25" s="65"/>
      <c r="D25" s="45" t="s">
        <v>33</v>
      </c>
      <c r="E25" s="61"/>
      <c r="F25" s="45" t="s">
        <v>33</v>
      </c>
      <c r="G25" s="61"/>
      <c r="H25" s="45" t="s">
        <v>33</v>
      </c>
      <c r="I25" s="61"/>
      <c r="J25" s="45" t="s">
        <v>33</v>
      </c>
      <c r="K25" s="61"/>
      <c r="L25" s="55"/>
      <c r="M25" s="65"/>
      <c r="N25" s="65"/>
    </row>
    <row r="26" spans="1:14" x14ac:dyDescent="0.25">
      <c r="A26" s="9">
        <v>9</v>
      </c>
      <c r="B26" s="51" t="s">
        <v>17</v>
      </c>
      <c r="C26" s="64">
        <v>0.25</v>
      </c>
      <c r="D26" s="51" t="s">
        <v>13</v>
      </c>
      <c r="E26" s="62">
        <v>1.08</v>
      </c>
      <c r="F26" s="51" t="s">
        <v>17</v>
      </c>
      <c r="G26" s="62">
        <v>0.25</v>
      </c>
      <c r="H26" s="51" t="s">
        <v>17</v>
      </c>
      <c r="I26" s="62">
        <v>0.25</v>
      </c>
      <c r="J26" s="51" t="s">
        <v>17</v>
      </c>
      <c r="K26" s="62">
        <v>0.25</v>
      </c>
      <c r="L26" s="42"/>
      <c r="M26" s="64"/>
      <c r="N26" s="64">
        <f>C26+E26+G26+I26+K26</f>
        <v>2.08</v>
      </c>
    </row>
    <row r="27" spans="1:14" x14ac:dyDescent="0.25">
      <c r="A27" s="5"/>
      <c r="B27" s="45"/>
      <c r="C27" s="65"/>
      <c r="D27" s="45" t="s">
        <v>34</v>
      </c>
      <c r="E27" s="61"/>
      <c r="F27" s="45"/>
      <c r="G27" s="61"/>
      <c r="H27" s="45" t="s">
        <v>34</v>
      </c>
      <c r="I27" s="61"/>
      <c r="J27" s="45"/>
      <c r="K27" s="61"/>
      <c r="L27" s="55" t="s">
        <v>34</v>
      </c>
      <c r="M27" s="65"/>
      <c r="N27" s="65"/>
    </row>
    <row r="28" spans="1:14" x14ac:dyDescent="0.25">
      <c r="A28" s="9">
        <v>5.41</v>
      </c>
      <c r="B28" s="42"/>
      <c r="C28" s="64"/>
      <c r="D28" s="51" t="s">
        <v>35</v>
      </c>
      <c r="E28" s="62">
        <v>0.25</v>
      </c>
      <c r="F28" s="51"/>
      <c r="G28" s="62"/>
      <c r="H28" s="51" t="s">
        <v>13</v>
      </c>
      <c r="I28" s="62">
        <v>0.75</v>
      </c>
      <c r="J28" s="51"/>
      <c r="K28" s="62"/>
      <c r="L28" s="42" t="s">
        <v>35</v>
      </c>
      <c r="M28" s="64">
        <v>0.25</v>
      </c>
      <c r="N28" s="64">
        <f>M28+I28+E28</f>
        <v>1.25</v>
      </c>
    </row>
    <row r="29" spans="1:14" ht="15" customHeight="1" x14ac:dyDescent="0.25">
      <c r="A29" s="5"/>
      <c r="B29" s="56"/>
      <c r="C29" s="66"/>
      <c r="D29" s="56" t="s">
        <v>36</v>
      </c>
      <c r="E29" s="63"/>
      <c r="F29" s="56"/>
      <c r="G29" s="63"/>
      <c r="H29" s="56"/>
      <c r="I29" s="63"/>
      <c r="J29" s="56"/>
      <c r="K29" s="63"/>
      <c r="L29" s="50"/>
      <c r="M29" s="66"/>
      <c r="N29" s="66"/>
    </row>
    <row r="30" spans="1:14" ht="13.5" customHeight="1" x14ac:dyDescent="0.25">
      <c r="A30" s="9">
        <v>2.5</v>
      </c>
      <c r="B30" s="51"/>
      <c r="C30" s="64"/>
      <c r="D30" s="51" t="s">
        <v>38</v>
      </c>
      <c r="E30" s="62">
        <v>0.57999999999999996</v>
      </c>
      <c r="F30" s="51"/>
      <c r="G30" s="62"/>
      <c r="H30" s="51"/>
      <c r="I30" s="62"/>
      <c r="J30" s="51"/>
      <c r="K30" s="62"/>
      <c r="L30" s="42"/>
      <c r="M30" s="64"/>
      <c r="N30" s="64">
        <f>E30</f>
        <v>0.57999999999999996</v>
      </c>
    </row>
    <row r="31" spans="1:14" x14ac:dyDescent="0.25">
      <c r="A31" s="26">
        <f>SUM(A3:A30)</f>
        <v>91.5</v>
      </c>
      <c r="B31" s="57" t="s">
        <v>10</v>
      </c>
      <c r="C31" s="64">
        <f>SUM(C3:C30)</f>
        <v>4.9000000000000004</v>
      </c>
      <c r="D31" s="27"/>
      <c r="E31" s="64">
        <f>SUM(E3:E30)</f>
        <v>3.6</v>
      </c>
      <c r="F31" s="58"/>
      <c r="G31" s="64">
        <f>SUM(G3:G30)</f>
        <v>5.71</v>
      </c>
      <c r="H31" s="9"/>
      <c r="I31" s="64">
        <f>SUM(I3:I30)</f>
        <v>2.6100000000000003</v>
      </c>
      <c r="J31" s="57"/>
      <c r="K31" s="64">
        <f>SUM(K3:K30)</f>
        <v>3.69</v>
      </c>
      <c r="L31" s="59"/>
      <c r="M31" s="64">
        <f>SUM(M3:M30)</f>
        <v>0.58000000000000007</v>
      </c>
      <c r="N31" s="64">
        <f>SUM(N3:N30)</f>
        <v>21.089999999999996</v>
      </c>
    </row>
    <row r="32" spans="1:14" x14ac:dyDescent="0.25">
      <c r="A32" s="1"/>
      <c r="B32" s="38"/>
      <c r="C32" s="1"/>
      <c r="D32" s="38" t="s">
        <v>30</v>
      </c>
      <c r="E32" s="1"/>
      <c r="F32" s="2"/>
      <c r="G32" s="60"/>
      <c r="H32" s="1" t="s">
        <v>68</v>
      </c>
      <c r="I32" s="1"/>
      <c r="J32" s="1" t="s">
        <v>29</v>
      </c>
      <c r="L32" s="1"/>
      <c r="M32" s="1"/>
      <c r="N32" s="1"/>
    </row>
    <row r="33" spans="1:14" x14ac:dyDescent="0.25">
      <c r="A33" s="1"/>
      <c r="B33" s="38"/>
      <c r="C33" s="1"/>
      <c r="D33" s="38" t="s">
        <v>32</v>
      </c>
      <c r="E33" s="1"/>
      <c r="F33" s="1" t="s">
        <v>0</v>
      </c>
      <c r="G33" s="1"/>
      <c r="I33" s="1"/>
      <c r="J33" s="13">
        <f>N31</f>
        <v>21.089999999999996</v>
      </c>
      <c r="L33" s="1">
        <f>J33*4.33</f>
        <v>91.319699999999983</v>
      </c>
      <c r="N33" s="1"/>
    </row>
  </sheetData>
  <pageMargins left="0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N37"/>
    </sheetView>
  </sheetViews>
  <sheetFormatPr baseColWidth="10" defaultRowHeight="15" x14ac:dyDescent="0.25"/>
  <cols>
    <col min="1" max="1" width="7.5703125" customWidth="1"/>
    <col min="2" max="2" width="17.7109375" customWidth="1"/>
    <col min="3" max="3" width="6.28515625" customWidth="1"/>
    <col min="4" max="4" width="17.140625" customWidth="1"/>
    <col min="5" max="5" width="5.7109375" customWidth="1"/>
    <col min="6" max="6" width="17.140625" customWidth="1"/>
    <col min="7" max="7" width="5.140625" customWidth="1"/>
    <col min="8" max="8" width="17.5703125" customWidth="1"/>
    <col min="9" max="9" width="4.85546875" customWidth="1"/>
    <col min="10" max="10" width="17.28515625" customWidth="1"/>
    <col min="11" max="11" width="4.5703125" customWidth="1"/>
    <col min="12" max="12" width="12.5703125" customWidth="1"/>
    <col min="13" max="13" width="4" customWidth="1"/>
    <col min="14" max="14" width="6.140625" customWidth="1"/>
  </cols>
  <sheetData>
    <row r="1" spans="1:14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9" t="s">
        <v>2</v>
      </c>
      <c r="C2" s="3" t="s">
        <v>3</v>
      </c>
      <c r="D2" s="39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90"/>
      <c r="B3" s="91" t="s">
        <v>59</v>
      </c>
      <c r="C3" s="90"/>
      <c r="D3" s="91" t="s">
        <v>59</v>
      </c>
      <c r="E3" s="90"/>
      <c r="F3" s="91" t="s">
        <v>59</v>
      </c>
      <c r="G3" s="90"/>
      <c r="H3" s="91" t="s">
        <v>59</v>
      </c>
      <c r="I3" s="90"/>
      <c r="J3" s="91" t="s">
        <v>59</v>
      </c>
      <c r="K3" s="90"/>
      <c r="L3" s="92"/>
      <c r="M3" s="90"/>
      <c r="N3" s="90"/>
    </row>
    <row r="4" spans="1:14" x14ac:dyDescent="0.25">
      <c r="A4" s="93">
        <v>7.14</v>
      </c>
      <c r="B4" s="94" t="s">
        <v>60</v>
      </c>
      <c r="C4" s="93">
        <v>0.33</v>
      </c>
      <c r="D4" s="94" t="s">
        <v>60</v>
      </c>
      <c r="E4" s="93">
        <v>0.33</v>
      </c>
      <c r="F4" s="94" t="s">
        <v>60</v>
      </c>
      <c r="G4" s="93">
        <v>0.33</v>
      </c>
      <c r="H4" s="94" t="s">
        <v>60</v>
      </c>
      <c r="I4" s="93">
        <v>0.33</v>
      </c>
      <c r="J4" s="94" t="s">
        <v>60</v>
      </c>
      <c r="K4" s="93">
        <v>0.33</v>
      </c>
      <c r="L4" s="95"/>
      <c r="M4" s="93"/>
      <c r="N4" s="93">
        <f>M4+K4+I4+G4+E4+C4</f>
        <v>1.6500000000000001</v>
      </c>
    </row>
    <row r="5" spans="1:14" x14ac:dyDescent="0.25">
      <c r="A5" s="23"/>
      <c r="B5" s="40" t="s">
        <v>11</v>
      </c>
      <c r="C5" s="66"/>
      <c r="D5" s="41"/>
      <c r="E5" s="66"/>
      <c r="F5" s="40" t="s">
        <v>11</v>
      </c>
      <c r="G5" s="66"/>
      <c r="H5" s="40"/>
      <c r="I5" s="66"/>
      <c r="J5" s="40" t="s">
        <v>11</v>
      </c>
      <c r="K5" s="66"/>
      <c r="L5" s="8"/>
      <c r="M5" s="66"/>
      <c r="N5" s="66"/>
    </row>
    <row r="6" spans="1:14" x14ac:dyDescent="0.25">
      <c r="A6" s="9">
        <v>7.75</v>
      </c>
      <c r="B6" s="42" t="s">
        <v>17</v>
      </c>
      <c r="C6" s="64">
        <v>0.4</v>
      </c>
      <c r="D6" s="43"/>
      <c r="E6" s="86"/>
      <c r="F6" s="42" t="s">
        <v>13</v>
      </c>
      <c r="G6" s="64">
        <v>1</v>
      </c>
      <c r="H6" s="42"/>
      <c r="I6" s="64"/>
      <c r="J6" s="43" t="s">
        <v>14</v>
      </c>
      <c r="K6" s="64">
        <v>0.39</v>
      </c>
      <c r="L6" s="11"/>
      <c r="M6" s="64"/>
      <c r="N6" s="64">
        <f>C6+E6+G6+I6+K6+M6</f>
        <v>1.79</v>
      </c>
    </row>
    <row r="7" spans="1:14" x14ac:dyDescent="0.25">
      <c r="A7" s="5"/>
      <c r="B7" s="40" t="s">
        <v>15</v>
      </c>
      <c r="C7" s="65"/>
      <c r="D7" s="41"/>
      <c r="E7" s="65"/>
      <c r="F7" s="40"/>
      <c r="G7" s="65"/>
      <c r="H7" s="40"/>
      <c r="I7" s="61"/>
      <c r="J7" s="40"/>
      <c r="K7" s="65"/>
      <c r="L7" s="7"/>
      <c r="M7" s="65"/>
      <c r="N7" s="65"/>
    </row>
    <row r="8" spans="1:14" x14ac:dyDescent="0.25">
      <c r="A8" s="9">
        <v>4</v>
      </c>
      <c r="B8" s="42" t="s">
        <v>13</v>
      </c>
      <c r="C8" s="64">
        <v>0.92</v>
      </c>
      <c r="D8" s="43"/>
      <c r="E8" s="86"/>
      <c r="F8" s="42"/>
      <c r="G8" s="64"/>
      <c r="H8" s="43"/>
      <c r="I8" s="64"/>
      <c r="J8" s="43"/>
      <c r="K8" s="64"/>
      <c r="L8" s="11"/>
      <c r="M8" s="64"/>
      <c r="N8" s="64">
        <f>C8+E8+G8+I8+K8+M8</f>
        <v>0.92</v>
      </c>
    </row>
    <row r="9" spans="1:14" ht="13.5" customHeight="1" x14ac:dyDescent="0.25">
      <c r="A9" s="5"/>
      <c r="B9" s="40" t="s">
        <v>16</v>
      </c>
      <c r="C9" s="65"/>
      <c r="D9" s="44"/>
      <c r="E9" s="61"/>
      <c r="F9" s="40"/>
      <c r="G9" s="65"/>
      <c r="H9" s="40" t="s">
        <v>16</v>
      </c>
      <c r="I9" s="65"/>
      <c r="J9" s="40"/>
      <c r="K9" s="65"/>
      <c r="L9" s="7"/>
      <c r="M9" s="65"/>
      <c r="N9" s="65"/>
    </row>
    <row r="10" spans="1:14" x14ac:dyDescent="0.25">
      <c r="A10" s="9">
        <v>7</v>
      </c>
      <c r="B10" s="42" t="s">
        <v>17</v>
      </c>
      <c r="C10" s="64">
        <v>0.33</v>
      </c>
      <c r="D10" s="42"/>
      <c r="E10" s="62"/>
      <c r="F10" s="42"/>
      <c r="G10" s="64"/>
      <c r="H10" s="43" t="s">
        <v>13</v>
      </c>
      <c r="I10" s="64">
        <v>1.28</v>
      </c>
      <c r="J10" s="42"/>
      <c r="K10" s="64"/>
      <c r="L10" s="10"/>
      <c r="M10" s="64"/>
      <c r="N10" s="64">
        <f>C10+E10+G10+I10+K10+M10</f>
        <v>1.61</v>
      </c>
    </row>
    <row r="11" spans="1:14" ht="13.5" customHeight="1" x14ac:dyDescent="0.25">
      <c r="A11" s="5"/>
      <c r="B11" s="45" t="s">
        <v>18</v>
      </c>
      <c r="C11" s="65"/>
      <c r="D11" s="45"/>
      <c r="E11" s="61"/>
      <c r="F11" s="46" t="s">
        <v>18</v>
      </c>
      <c r="G11" s="65"/>
      <c r="H11" s="46"/>
      <c r="I11" s="65"/>
      <c r="J11" s="47" t="s">
        <v>18</v>
      </c>
      <c r="K11" s="65"/>
      <c r="L11" s="7"/>
      <c r="M11" s="65"/>
      <c r="N11" s="65"/>
    </row>
    <row r="12" spans="1:14" x14ac:dyDescent="0.25">
      <c r="A12" s="9">
        <v>5.41</v>
      </c>
      <c r="B12" s="42" t="s">
        <v>17</v>
      </c>
      <c r="C12" s="64">
        <v>0.25</v>
      </c>
      <c r="D12" s="43"/>
      <c r="E12" s="64"/>
      <c r="F12" s="48" t="s">
        <v>17</v>
      </c>
      <c r="G12" s="64">
        <v>0.25</v>
      </c>
      <c r="H12" s="43"/>
      <c r="I12" s="64"/>
      <c r="J12" s="89" t="s">
        <v>13</v>
      </c>
      <c r="K12" s="64">
        <v>0.75</v>
      </c>
      <c r="L12" s="10"/>
      <c r="M12" s="64"/>
      <c r="N12" s="64">
        <f>C12+E12+G12+I12+K12+M12</f>
        <v>1.25</v>
      </c>
    </row>
    <row r="13" spans="1:14" ht="13.5" customHeight="1" x14ac:dyDescent="0.25">
      <c r="A13" s="5"/>
      <c r="B13" s="40" t="s">
        <v>19</v>
      </c>
      <c r="C13" s="66"/>
      <c r="D13" s="50"/>
      <c r="E13" s="63"/>
      <c r="F13" s="40" t="s">
        <v>19</v>
      </c>
      <c r="G13" s="66"/>
      <c r="H13" s="40"/>
      <c r="I13" s="66"/>
      <c r="J13" s="40" t="s">
        <v>19</v>
      </c>
      <c r="K13" s="66"/>
      <c r="L13" s="6"/>
      <c r="M13" s="66"/>
      <c r="N13" s="65"/>
    </row>
    <row r="14" spans="1:14" x14ac:dyDescent="0.25">
      <c r="A14" s="9">
        <v>5</v>
      </c>
      <c r="B14" s="51" t="s">
        <v>17</v>
      </c>
      <c r="C14" s="64">
        <v>0.27</v>
      </c>
      <c r="D14" s="42"/>
      <c r="E14" s="62"/>
      <c r="F14" s="42" t="s">
        <v>17</v>
      </c>
      <c r="G14" s="64">
        <v>0.28000000000000003</v>
      </c>
      <c r="H14" s="43"/>
      <c r="I14" s="64"/>
      <c r="J14" s="51" t="s">
        <v>13</v>
      </c>
      <c r="K14" s="64">
        <v>0.6</v>
      </c>
      <c r="L14" s="10"/>
      <c r="M14" s="64"/>
      <c r="N14" s="64">
        <f>C14+E14+G14+I14+K14+M14</f>
        <v>1.1499999999999999</v>
      </c>
    </row>
    <row r="15" spans="1:14" ht="25.5" customHeight="1" x14ac:dyDescent="0.25">
      <c r="A15" s="5"/>
      <c r="B15" s="40" t="s">
        <v>20</v>
      </c>
      <c r="C15" s="66"/>
      <c r="D15" s="50"/>
      <c r="E15" s="63"/>
      <c r="F15" s="40" t="s">
        <v>20</v>
      </c>
      <c r="G15" s="66"/>
      <c r="H15" s="40"/>
      <c r="I15" s="66"/>
      <c r="J15" s="40" t="s">
        <v>20</v>
      </c>
      <c r="K15" s="65"/>
      <c r="L15" s="7"/>
      <c r="M15" s="65"/>
      <c r="N15" s="65"/>
    </row>
    <row r="16" spans="1:14" x14ac:dyDescent="0.25">
      <c r="A16" s="9">
        <v>7</v>
      </c>
      <c r="B16" s="43" t="s">
        <v>17</v>
      </c>
      <c r="C16" s="64">
        <v>0.25</v>
      </c>
      <c r="D16" s="42"/>
      <c r="E16" s="62"/>
      <c r="F16" s="42" t="s">
        <v>13</v>
      </c>
      <c r="G16" s="64">
        <v>1.1100000000000001</v>
      </c>
      <c r="H16" s="43"/>
      <c r="I16" s="64"/>
      <c r="J16" s="43" t="s">
        <v>17</v>
      </c>
      <c r="K16" s="64">
        <v>0.25</v>
      </c>
      <c r="L16" s="10"/>
      <c r="M16" s="64"/>
      <c r="N16" s="64">
        <f>C16+E16+G16+I16+K16+M16</f>
        <v>1.61</v>
      </c>
    </row>
    <row r="17" spans="1:14" ht="24" customHeight="1" x14ac:dyDescent="0.25">
      <c r="A17" s="23"/>
      <c r="B17" s="40" t="s">
        <v>21</v>
      </c>
      <c r="C17" s="66"/>
      <c r="D17" s="52"/>
      <c r="E17" s="63"/>
      <c r="F17" s="40" t="s">
        <v>21</v>
      </c>
      <c r="G17" s="66"/>
      <c r="H17" s="53"/>
      <c r="I17" s="66"/>
      <c r="J17" s="40" t="s">
        <v>21</v>
      </c>
      <c r="K17" s="66"/>
      <c r="L17" s="24"/>
      <c r="M17" s="66"/>
      <c r="N17" s="65"/>
    </row>
    <row r="18" spans="1:14" x14ac:dyDescent="0.25">
      <c r="A18" s="23">
        <v>7</v>
      </c>
      <c r="B18" s="43" t="s">
        <v>17</v>
      </c>
      <c r="C18" s="64">
        <v>0.25</v>
      </c>
      <c r="D18" s="42"/>
      <c r="E18" s="62"/>
      <c r="F18" s="42" t="s">
        <v>13</v>
      </c>
      <c r="G18" s="64">
        <v>1.1100000000000001</v>
      </c>
      <c r="H18" s="43"/>
      <c r="I18" s="64"/>
      <c r="J18" s="43" t="s">
        <v>17</v>
      </c>
      <c r="K18" s="64">
        <v>0.25</v>
      </c>
      <c r="L18" s="24"/>
      <c r="M18" s="66"/>
      <c r="N18" s="64">
        <f>C18+E18+G18+I18+K18+M18</f>
        <v>1.61</v>
      </c>
    </row>
    <row r="19" spans="1:14" ht="10.5" customHeight="1" x14ac:dyDescent="0.25">
      <c r="A19" s="5"/>
      <c r="B19" s="46" t="s">
        <v>22</v>
      </c>
      <c r="C19" s="65"/>
      <c r="D19" s="46"/>
      <c r="E19" s="65"/>
      <c r="F19" s="46" t="s">
        <v>22</v>
      </c>
      <c r="G19" s="65"/>
      <c r="H19" s="46"/>
      <c r="I19" s="65"/>
      <c r="J19" s="46" t="s">
        <v>22</v>
      </c>
      <c r="K19" s="65"/>
      <c r="L19" s="16"/>
      <c r="M19" s="65"/>
      <c r="N19" s="65"/>
    </row>
    <row r="20" spans="1:14" x14ac:dyDescent="0.25">
      <c r="A20" s="9">
        <v>6.64</v>
      </c>
      <c r="B20" s="51" t="s">
        <v>13</v>
      </c>
      <c r="C20" s="64">
        <v>1.03</v>
      </c>
      <c r="D20" s="51"/>
      <c r="E20" s="64"/>
      <c r="F20" s="51" t="s">
        <v>17</v>
      </c>
      <c r="G20" s="64">
        <v>0.25</v>
      </c>
      <c r="H20" s="51"/>
      <c r="I20" s="64"/>
      <c r="J20" s="51" t="s">
        <v>17</v>
      </c>
      <c r="K20" s="64">
        <v>0.25</v>
      </c>
      <c r="L20" s="51"/>
      <c r="M20" s="64"/>
      <c r="N20" s="64">
        <f>C20+E20+G20+I20+K20+M20</f>
        <v>1.53</v>
      </c>
    </row>
    <row r="21" spans="1:14" ht="20.25" customHeight="1" x14ac:dyDescent="0.25">
      <c r="A21" s="5"/>
      <c r="B21" s="40" t="s">
        <v>23</v>
      </c>
      <c r="C21" s="66"/>
      <c r="D21" s="40"/>
      <c r="E21" s="63"/>
      <c r="F21" s="40" t="s">
        <v>23</v>
      </c>
      <c r="G21" s="66"/>
      <c r="H21" s="40"/>
      <c r="I21" s="66"/>
      <c r="J21" s="40" t="s">
        <v>23</v>
      </c>
      <c r="K21" s="66"/>
      <c r="L21" s="40"/>
      <c r="M21" s="65"/>
      <c r="N21" s="65"/>
    </row>
    <row r="22" spans="1:14" x14ac:dyDescent="0.25">
      <c r="A22" s="9">
        <v>6</v>
      </c>
      <c r="B22" s="51" t="s">
        <v>17</v>
      </c>
      <c r="C22" s="64">
        <v>0.28999999999999998</v>
      </c>
      <c r="D22" s="51"/>
      <c r="E22" s="62"/>
      <c r="F22" s="51" t="s">
        <v>13</v>
      </c>
      <c r="G22" s="62">
        <v>0.8</v>
      </c>
      <c r="H22" s="51"/>
      <c r="I22" s="62"/>
      <c r="J22" s="51" t="s">
        <v>17</v>
      </c>
      <c r="K22" s="64">
        <v>0.28999999999999998</v>
      </c>
      <c r="L22" s="42"/>
      <c r="M22" s="62"/>
      <c r="N22" s="64">
        <f>C22+E22+G22+I22+K22+M22</f>
        <v>1.3800000000000001</v>
      </c>
    </row>
    <row r="23" spans="1:14" ht="18" customHeight="1" x14ac:dyDescent="0.25">
      <c r="A23" s="5"/>
      <c r="B23" s="40" t="s">
        <v>24</v>
      </c>
      <c r="C23" s="66"/>
      <c r="D23" s="40" t="s">
        <v>24</v>
      </c>
      <c r="E23" s="63"/>
      <c r="F23" s="40" t="s">
        <v>24</v>
      </c>
      <c r="G23" s="63"/>
      <c r="H23" s="40" t="s">
        <v>24</v>
      </c>
      <c r="I23" s="63"/>
      <c r="J23" s="40" t="s">
        <v>24</v>
      </c>
      <c r="K23" s="63"/>
      <c r="L23" s="40" t="s">
        <v>24</v>
      </c>
      <c r="M23" s="63"/>
      <c r="N23" s="65"/>
    </row>
    <row r="24" spans="1:14" ht="23.25" customHeight="1" x14ac:dyDescent="0.25">
      <c r="A24" s="9">
        <v>14.5</v>
      </c>
      <c r="B24" s="51" t="s">
        <v>17</v>
      </c>
      <c r="C24" s="64">
        <v>0.33</v>
      </c>
      <c r="D24" s="51" t="s">
        <v>40</v>
      </c>
      <c r="E24" s="62">
        <v>1.69</v>
      </c>
      <c r="F24" s="51" t="s">
        <v>17</v>
      </c>
      <c r="G24" s="62">
        <v>0.33</v>
      </c>
      <c r="H24" s="51" t="s">
        <v>17</v>
      </c>
      <c r="I24" s="62">
        <v>0.33</v>
      </c>
      <c r="J24" s="51" t="s">
        <v>17</v>
      </c>
      <c r="K24" s="62">
        <v>0.33</v>
      </c>
      <c r="L24" s="51" t="s">
        <v>17</v>
      </c>
      <c r="M24" s="62">
        <v>0.33</v>
      </c>
      <c r="N24" s="64">
        <f>C24+E24+G24+I24+K24+M24</f>
        <v>3.3400000000000003</v>
      </c>
    </row>
    <row r="25" spans="1:14" ht="10.5" customHeight="1" x14ac:dyDescent="0.25">
      <c r="A25" s="5"/>
      <c r="B25" s="45" t="s">
        <v>33</v>
      </c>
      <c r="C25" s="65"/>
      <c r="D25" s="45" t="s">
        <v>33</v>
      </c>
      <c r="E25" s="61"/>
      <c r="F25" s="45" t="s">
        <v>33</v>
      </c>
      <c r="G25" s="61"/>
      <c r="H25" s="45" t="s">
        <v>33</v>
      </c>
      <c r="I25" s="61"/>
      <c r="J25" s="45" t="s">
        <v>33</v>
      </c>
      <c r="K25" s="61"/>
      <c r="L25" s="55"/>
      <c r="M25" s="65"/>
      <c r="N25" s="65"/>
    </row>
    <row r="26" spans="1:14" x14ac:dyDescent="0.25">
      <c r="A26" s="9">
        <v>9</v>
      </c>
      <c r="B26" s="51" t="s">
        <v>17</v>
      </c>
      <c r="C26" s="64">
        <v>0.25</v>
      </c>
      <c r="D26" s="51" t="s">
        <v>13</v>
      </c>
      <c r="E26" s="62">
        <v>1.08</v>
      </c>
      <c r="F26" s="51" t="s">
        <v>17</v>
      </c>
      <c r="G26" s="62">
        <v>0.25</v>
      </c>
      <c r="H26" s="51" t="s">
        <v>17</v>
      </c>
      <c r="I26" s="62">
        <v>0.25</v>
      </c>
      <c r="J26" s="51" t="s">
        <v>17</v>
      </c>
      <c r="K26" s="62">
        <v>0.25</v>
      </c>
      <c r="L26" s="42"/>
      <c r="M26" s="64"/>
      <c r="N26" s="64">
        <f>C26+E26+G26+I26+K26</f>
        <v>2.08</v>
      </c>
    </row>
    <row r="27" spans="1:14" x14ac:dyDescent="0.25">
      <c r="A27" s="5"/>
      <c r="B27" s="45"/>
      <c r="C27" s="65"/>
      <c r="D27" s="45" t="s">
        <v>34</v>
      </c>
      <c r="E27" s="61"/>
      <c r="F27" s="45"/>
      <c r="G27" s="61"/>
      <c r="H27" s="45" t="s">
        <v>34</v>
      </c>
      <c r="I27" s="61"/>
      <c r="J27" s="45"/>
      <c r="K27" s="61"/>
      <c r="L27" s="55" t="s">
        <v>34</v>
      </c>
      <c r="M27" s="65"/>
      <c r="N27" s="65"/>
    </row>
    <row r="28" spans="1:14" x14ac:dyDescent="0.25">
      <c r="A28" s="9">
        <v>5.41</v>
      </c>
      <c r="B28" s="42"/>
      <c r="C28" s="64"/>
      <c r="D28" s="51" t="s">
        <v>35</v>
      </c>
      <c r="E28" s="62">
        <v>0.25</v>
      </c>
      <c r="F28" s="51"/>
      <c r="G28" s="62"/>
      <c r="H28" s="51" t="s">
        <v>13</v>
      </c>
      <c r="I28" s="62">
        <v>0.75</v>
      </c>
      <c r="J28" s="51"/>
      <c r="K28" s="62"/>
      <c r="L28" s="42" t="s">
        <v>35</v>
      </c>
      <c r="M28" s="64">
        <v>0.25</v>
      </c>
      <c r="N28" s="64">
        <f>M28+I28+E28</f>
        <v>1.25</v>
      </c>
    </row>
    <row r="29" spans="1:14" ht="13.5" customHeight="1" x14ac:dyDescent="0.25">
      <c r="A29" s="5"/>
      <c r="B29" s="56"/>
      <c r="C29" s="66"/>
      <c r="D29" s="56" t="s">
        <v>36</v>
      </c>
      <c r="E29" s="63"/>
      <c r="F29" s="56"/>
      <c r="G29" s="63"/>
      <c r="H29" s="56"/>
      <c r="I29" s="63"/>
      <c r="J29" s="56"/>
      <c r="K29" s="63"/>
      <c r="L29" s="50"/>
      <c r="M29" s="66"/>
      <c r="N29" s="66"/>
    </row>
    <row r="30" spans="1:14" ht="13.5" customHeight="1" x14ac:dyDescent="0.25">
      <c r="A30" s="9">
        <v>2.5</v>
      </c>
      <c r="B30" s="51"/>
      <c r="C30" s="64"/>
      <c r="D30" s="51" t="s">
        <v>38</v>
      </c>
      <c r="E30" s="62">
        <v>0.57999999999999996</v>
      </c>
      <c r="F30" s="51"/>
      <c r="G30" s="62"/>
      <c r="H30" s="51"/>
      <c r="I30" s="62"/>
      <c r="J30" s="51"/>
      <c r="K30" s="62"/>
      <c r="L30" s="42"/>
      <c r="M30" s="64"/>
      <c r="N30" s="64">
        <f>E30</f>
        <v>0.57999999999999996</v>
      </c>
    </row>
    <row r="31" spans="1:14" ht="13.5" customHeight="1" x14ac:dyDescent="0.25">
      <c r="A31" s="5"/>
      <c r="B31" s="45" t="s">
        <v>63</v>
      </c>
      <c r="C31" s="65"/>
      <c r="D31" s="45"/>
      <c r="E31" s="61"/>
      <c r="F31" s="45"/>
      <c r="G31" s="61"/>
      <c r="H31" s="45" t="s">
        <v>63</v>
      </c>
      <c r="I31" s="61"/>
      <c r="J31" s="45"/>
      <c r="K31" s="61"/>
      <c r="L31" s="55"/>
      <c r="M31" s="65"/>
      <c r="N31" s="65"/>
    </row>
    <row r="32" spans="1:14" ht="13.5" customHeight="1" x14ac:dyDescent="0.25">
      <c r="A32" s="23">
        <v>11.46</v>
      </c>
      <c r="B32" s="51" t="s">
        <v>64</v>
      </c>
      <c r="C32" s="64">
        <v>1.32</v>
      </c>
      <c r="D32" s="51"/>
      <c r="E32" s="62"/>
      <c r="F32" s="51"/>
      <c r="G32" s="62"/>
      <c r="H32" s="51" t="s">
        <v>65</v>
      </c>
      <c r="I32" s="62">
        <v>1.32</v>
      </c>
      <c r="J32" s="51"/>
      <c r="K32" s="62"/>
      <c r="L32" s="42"/>
      <c r="M32" s="64"/>
      <c r="N32" s="64">
        <f>M32+K32+I32+G32+E32+C32</f>
        <v>2.64</v>
      </c>
    </row>
    <row r="33" spans="1:14" ht="13.5" customHeight="1" x14ac:dyDescent="0.25">
      <c r="A33" s="5"/>
      <c r="B33" s="45"/>
      <c r="C33" s="65"/>
      <c r="D33" s="45"/>
      <c r="E33" s="61"/>
      <c r="F33" s="45"/>
      <c r="G33" s="61"/>
      <c r="H33" s="45" t="s">
        <v>66</v>
      </c>
      <c r="I33" s="61"/>
      <c r="J33" s="45"/>
      <c r="K33" s="61"/>
      <c r="L33" s="55"/>
      <c r="M33" s="65"/>
      <c r="N33" s="65"/>
    </row>
    <row r="34" spans="1:14" ht="13.5" customHeight="1" x14ac:dyDescent="0.25">
      <c r="A34" s="9">
        <v>0.66</v>
      </c>
      <c r="B34" s="51"/>
      <c r="C34" s="64"/>
      <c r="D34" s="51"/>
      <c r="E34" s="62"/>
      <c r="F34" s="51"/>
      <c r="G34" s="62"/>
      <c r="H34" s="51"/>
      <c r="I34" s="62">
        <v>0.15</v>
      </c>
      <c r="J34" s="51"/>
      <c r="K34" s="62"/>
      <c r="L34" s="42"/>
      <c r="M34" s="64"/>
      <c r="N34" s="64">
        <f>M34+K34+I34+G34+E34+C34</f>
        <v>0.15</v>
      </c>
    </row>
    <row r="35" spans="1:14" x14ac:dyDescent="0.25">
      <c r="A35" s="26">
        <f>SUM(A3:A34)</f>
        <v>106.47</v>
      </c>
      <c r="B35" s="57" t="s">
        <v>10</v>
      </c>
      <c r="C35" s="64">
        <f>SUM(C3:C34)</f>
        <v>6.2200000000000006</v>
      </c>
      <c r="D35" s="27"/>
      <c r="E35" s="64">
        <f>SUM(E3:E34)</f>
        <v>3.93</v>
      </c>
      <c r="F35" s="58"/>
      <c r="G35" s="64">
        <f>SUM(G3:G34)</f>
        <v>5.71</v>
      </c>
      <c r="H35" s="9"/>
      <c r="I35" s="64">
        <f>SUM(I3:I34)</f>
        <v>4.410000000000001</v>
      </c>
      <c r="J35" s="57"/>
      <c r="K35" s="64">
        <f>SUM(K3:K34)</f>
        <v>3.69</v>
      </c>
      <c r="L35" s="59"/>
      <c r="M35" s="64">
        <f>SUM(M4:M34)</f>
        <v>0.58000000000000007</v>
      </c>
      <c r="N35" s="64">
        <f>SUM(N4:N34)</f>
        <v>24.54</v>
      </c>
    </row>
    <row r="36" spans="1:14" x14ac:dyDescent="0.25">
      <c r="A36" s="1"/>
      <c r="B36" s="38"/>
      <c r="C36" s="1"/>
      <c r="D36" s="38" t="s">
        <v>30</v>
      </c>
      <c r="E36" s="1"/>
      <c r="F36" s="2"/>
      <c r="G36" s="60"/>
      <c r="H36" s="1" t="s">
        <v>67</v>
      </c>
      <c r="I36" s="1"/>
      <c r="J36" s="1" t="s">
        <v>29</v>
      </c>
      <c r="L36" s="1"/>
      <c r="M36" s="1"/>
      <c r="N36" s="1"/>
    </row>
    <row r="37" spans="1:14" x14ac:dyDescent="0.25">
      <c r="A37" s="1"/>
      <c r="B37" s="38"/>
      <c r="C37" s="1"/>
      <c r="D37" s="38" t="s">
        <v>32</v>
      </c>
      <c r="E37" s="1"/>
      <c r="F37" s="1" t="s">
        <v>0</v>
      </c>
      <c r="G37" s="1"/>
      <c r="I37" s="1"/>
      <c r="J37" s="13">
        <f>N35</f>
        <v>24.54</v>
      </c>
      <c r="L37" s="1">
        <f>J37*4.33</f>
        <v>106.2582</v>
      </c>
      <c r="N37" s="1"/>
    </row>
  </sheetData>
  <pageMargins left="0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5"/>
  <cols>
    <col min="1" max="1" width="5.5703125" customWidth="1"/>
    <col min="2" max="2" width="20" customWidth="1"/>
    <col min="3" max="3" width="4.42578125" customWidth="1"/>
    <col min="4" max="4" width="17.42578125" customWidth="1"/>
    <col min="5" max="5" width="4.42578125" customWidth="1"/>
    <col min="6" max="6" width="20.7109375" customWidth="1"/>
    <col min="7" max="7" width="4.42578125" customWidth="1"/>
    <col min="8" max="8" width="17.28515625" customWidth="1"/>
    <col min="9" max="9" width="4.28515625" customWidth="1"/>
    <col min="10" max="10" width="20.28515625" customWidth="1"/>
    <col min="11" max="11" width="4.28515625" customWidth="1"/>
    <col min="13" max="13" width="4.140625" customWidth="1"/>
    <col min="14" max="14" width="5.85546875" customWidth="1"/>
  </cols>
  <sheetData>
    <row r="1" spans="1:14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9" t="s">
        <v>2</v>
      </c>
      <c r="C2" s="3" t="s">
        <v>3</v>
      </c>
      <c r="D2" s="39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90"/>
      <c r="B3" s="91" t="s">
        <v>59</v>
      </c>
      <c r="C3" s="90"/>
      <c r="D3" s="91" t="s">
        <v>59</v>
      </c>
      <c r="E3" s="90"/>
      <c r="F3" s="91" t="s">
        <v>59</v>
      </c>
      <c r="G3" s="90"/>
      <c r="H3" s="91" t="s">
        <v>59</v>
      </c>
      <c r="I3" s="90"/>
      <c r="J3" s="91" t="s">
        <v>59</v>
      </c>
      <c r="K3" s="90"/>
      <c r="L3" s="92"/>
      <c r="M3" s="90"/>
      <c r="N3" s="90"/>
    </row>
    <row r="4" spans="1:14" x14ac:dyDescent="0.25">
      <c r="A4" s="93">
        <v>7.14</v>
      </c>
      <c r="B4" s="94" t="s">
        <v>60</v>
      </c>
      <c r="C4" s="93">
        <v>0.33</v>
      </c>
      <c r="D4" s="94" t="s">
        <v>60</v>
      </c>
      <c r="E4" s="93">
        <v>0.33</v>
      </c>
      <c r="F4" s="94" t="s">
        <v>60</v>
      </c>
      <c r="G4" s="93">
        <v>0.33</v>
      </c>
      <c r="H4" s="94" t="s">
        <v>60</v>
      </c>
      <c r="I4" s="93">
        <v>0.33</v>
      </c>
      <c r="J4" s="94" t="s">
        <v>60</v>
      </c>
      <c r="K4" s="93">
        <v>0.33</v>
      </c>
      <c r="L4" s="95"/>
      <c r="M4" s="93"/>
      <c r="N4" s="93">
        <f>M4+K4+I4+G4+E4+C4</f>
        <v>1.6500000000000001</v>
      </c>
    </row>
    <row r="5" spans="1:14" x14ac:dyDescent="0.25">
      <c r="A5" s="23"/>
      <c r="B5" s="40" t="s">
        <v>11</v>
      </c>
      <c r="C5" s="66"/>
      <c r="D5" s="41"/>
      <c r="E5" s="66"/>
      <c r="F5" s="40" t="s">
        <v>11</v>
      </c>
      <c r="G5" s="66"/>
      <c r="H5" s="40"/>
      <c r="I5" s="66"/>
      <c r="J5" s="40" t="s">
        <v>11</v>
      </c>
      <c r="K5" s="66"/>
      <c r="L5" s="8"/>
      <c r="M5" s="66"/>
      <c r="N5" s="66"/>
    </row>
    <row r="6" spans="1:14" x14ac:dyDescent="0.25">
      <c r="A6" s="9">
        <v>7.75</v>
      </c>
      <c r="B6" s="42" t="s">
        <v>17</v>
      </c>
      <c r="C6" s="64">
        <v>0.4</v>
      </c>
      <c r="D6" s="43"/>
      <c r="E6" s="86"/>
      <c r="F6" s="42" t="s">
        <v>13</v>
      </c>
      <c r="G6" s="64">
        <v>1</v>
      </c>
      <c r="H6" s="42"/>
      <c r="I6" s="64"/>
      <c r="J6" s="43" t="s">
        <v>14</v>
      </c>
      <c r="K6" s="64">
        <v>0.39</v>
      </c>
      <c r="L6" s="11"/>
      <c r="M6" s="64"/>
      <c r="N6" s="64">
        <f>C6+E6+G6+I6+K6+M6</f>
        <v>1.79</v>
      </c>
    </row>
    <row r="7" spans="1:14" x14ac:dyDescent="0.25">
      <c r="A7" s="5"/>
      <c r="B7" s="40" t="s">
        <v>15</v>
      </c>
      <c r="C7" s="65"/>
      <c r="D7" s="41"/>
      <c r="E7" s="65"/>
      <c r="F7" s="40"/>
      <c r="G7" s="65"/>
      <c r="H7" s="40"/>
      <c r="I7" s="61"/>
      <c r="J7" s="40"/>
      <c r="K7" s="65"/>
      <c r="L7" s="7"/>
      <c r="M7" s="65"/>
      <c r="N7" s="65"/>
    </row>
    <row r="8" spans="1:14" x14ac:dyDescent="0.25">
      <c r="A8" s="9">
        <v>4</v>
      </c>
      <c r="B8" s="42" t="s">
        <v>13</v>
      </c>
      <c r="C8" s="64">
        <v>0.92</v>
      </c>
      <c r="D8" s="43"/>
      <c r="E8" s="86"/>
      <c r="F8" s="42"/>
      <c r="G8" s="64"/>
      <c r="H8" s="43"/>
      <c r="I8" s="64"/>
      <c r="J8" s="43"/>
      <c r="K8" s="64"/>
      <c r="L8" s="11"/>
      <c r="M8" s="64"/>
      <c r="N8" s="64">
        <f>C8+E8+G8+I8+K8+M8</f>
        <v>0.92</v>
      </c>
    </row>
    <row r="9" spans="1:14" ht="15.75" customHeight="1" x14ac:dyDescent="0.25">
      <c r="A9" s="5"/>
      <c r="B9" s="40" t="s">
        <v>16</v>
      </c>
      <c r="C9" s="65"/>
      <c r="D9" s="44"/>
      <c r="E9" s="61"/>
      <c r="F9" s="40"/>
      <c r="G9" s="65"/>
      <c r="H9" s="40" t="s">
        <v>16</v>
      </c>
      <c r="I9" s="65"/>
      <c r="J9" s="40"/>
      <c r="K9" s="65"/>
      <c r="L9" s="7"/>
      <c r="M9" s="65"/>
      <c r="N9" s="65"/>
    </row>
    <row r="10" spans="1:14" x14ac:dyDescent="0.25">
      <c r="A10" s="9">
        <v>7</v>
      </c>
      <c r="B10" s="42" t="s">
        <v>17</v>
      </c>
      <c r="C10" s="64">
        <v>0.33</v>
      </c>
      <c r="D10" s="42"/>
      <c r="E10" s="62"/>
      <c r="F10" s="42"/>
      <c r="G10" s="64"/>
      <c r="H10" s="43" t="s">
        <v>13</v>
      </c>
      <c r="I10" s="64">
        <v>1.28</v>
      </c>
      <c r="J10" s="42"/>
      <c r="K10" s="64"/>
      <c r="L10" s="10"/>
      <c r="M10" s="64"/>
      <c r="N10" s="64">
        <f>C10+E10+G10+I10+K10+M10</f>
        <v>1.61</v>
      </c>
    </row>
    <row r="11" spans="1:14" ht="16.5" customHeight="1" x14ac:dyDescent="0.25">
      <c r="A11" s="5"/>
      <c r="B11" s="45" t="s">
        <v>18</v>
      </c>
      <c r="C11" s="65"/>
      <c r="D11" s="45"/>
      <c r="E11" s="61"/>
      <c r="F11" s="46" t="s">
        <v>18</v>
      </c>
      <c r="G11" s="65"/>
      <c r="H11" s="46"/>
      <c r="I11" s="65"/>
      <c r="J11" s="47" t="s">
        <v>18</v>
      </c>
      <c r="K11" s="65"/>
      <c r="L11" s="7"/>
      <c r="M11" s="65"/>
      <c r="N11" s="65"/>
    </row>
    <row r="12" spans="1:14" x14ac:dyDescent="0.25">
      <c r="A12" s="9">
        <v>5.41</v>
      </c>
      <c r="B12" s="42" t="s">
        <v>17</v>
      </c>
      <c r="C12" s="64">
        <v>0.25</v>
      </c>
      <c r="D12" s="43"/>
      <c r="E12" s="64"/>
      <c r="F12" s="48" t="s">
        <v>17</v>
      </c>
      <c r="G12" s="64">
        <v>0.25</v>
      </c>
      <c r="H12" s="43"/>
      <c r="I12" s="64"/>
      <c r="J12" s="89" t="s">
        <v>13</v>
      </c>
      <c r="K12" s="64">
        <v>0.75</v>
      </c>
      <c r="L12" s="10"/>
      <c r="M12" s="64"/>
      <c r="N12" s="64">
        <f>C12+E12+G12+I12+K12+M12</f>
        <v>1.25</v>
      </c>
    </row>
    <row r="13" spans="1:14" ht="15" customHeight="1" x14ac:dyDescent="0.25">
      <c r="A13" s="5"/>
      <c r="B13" s="40" t="s">
        <v>19</v>
      </c>
      <c r="C13" s="66"/>
      <c r="D13" s="50"/>
      <c r="E13" s="63"/>
      <c r="F13" s="40" t="s">
        <v>19</v>
      </c>
      <c r="G13" s="66"/>
      <c r="H13" s="40"/>
      <c r="I13" s="66"/>
      <c r="J13" s="40" t="s">
        <v>19</v>
      </c>
      <c r="K13" s="66"/>
      <c r="L13" s="6"/>
      <c r="M13" s="66"/>
      <c r="N13" s="65"/>
    </row>
    <row r="14" spans="1:14" x14ac:dyDescent="0.25">
      <c r="A14" s="9">
        <v>5</v>
      </c>
      <c r="B14" s="51" t="s">
        <v>17</v>
      </c>
      <c r="C14" s="64">
        <v>0.27</v>
      </c>
      <c r="D14" s="42"/>
      <c r="E14" s="62"/>
      <c r="F14" s="42" t="s">
        <v>17</v>
      </c>
      <c r="G14" s="64">
        <v>0.28000000000000003</v>
      </c>
      <c r="H14" s="43"/>
      <c r="I14" s="64"/>
      <c r="J14" s="51" t="s">
        <v>13</v>
      </c>
      <c r="K14" s="64">
        <v>0.6</v>
      </c>
      <c r="L14" s="10"/>
      <c r="M14" s="64"/>
      <c r="N14" s="64">
        <f>C14+E14+G14+I14+K14+M14</f>
        <v>1.1499999999999999</v>
      </c>
    </row>
    <row r="15" spans="1:14" ht="15.75" customHeight="1" x14ac:dyDescent="0.25">
      <c r="A15" s="5"/>
      <c r="B15" s="40" t="s">
        <v>20</v>
      </c>
      <c r="C15" s="66"/>
      <c r="D15" s="50"/>
      <c r="E15" s="63"/>
      <c r="F15" s="40" t="s">
        <v>20</v>
      </c>
      <c r="G15" s="66"/>
      <c r="H15" s="40"/>
      <c r="I15" s="66"/>
      <c r="J15" s="40" t="s">
        <v>20</v>
      </c>
      <c r="K15" s="65"/>
      <c r="L15" s="7"/>
      <c r="M15" s="65"/>
      <c r="N15" s="65"/>
    </row>
    <row r="16" spans="1:14" x14ac:dyDescent="0.25">
      <c r="A16" s="9">
        <v>7</v>
      </c>
      <c r="B16" s="43" t="s">
        <v>17</v>
      </c>
      <c r="C16" s="64">
        <v>0.25</v>
      </c>
      <c r="D16" s="42"/>
      <c r="E16" s="62"/>
      <c r="F16" s="42" t="s">
        <v>13</v>
      </c>
      <c r="G16" s="64">
        <v>1.1100000000000001</v>
      </c>
      <c r="H16" s="43"/>
      <c r="I16" s="64"/>
      <c r="J16" s="43" t="s">
        <v>17</v>
      </c>
      <c r="K16" s="64">
        <v>0.25</v>
      </c>
      <c r="L16" s="10"/>
      <c r="M16" s="64"/>
      <c r="N16" s="64">
        <f>C16+E16+G16+I16+K16+M16</f>
        <v>1.61</v>
      </c>
    </row>
    <row r="17" spans="1:14" ht="18" customHeight="1" x14ac:dyDescent="0.25">
      <c r="A17" s="23"/>
      <c r="B17" s="40" t="s">
        <v>21</v>
      </c>
      <c r="C17" s="66"/>
      <c r="D17" s="52"/>
      <c r="E17" s="63"/>
      <c r="F17" s="40" t="s">
        <v>21</v>
      </c>
      <c r="G17" s="66"/>
      <c r="H17" s="53"/>
      <c r="I17" s="66"/>
      <c r="J17" s="40" t="s">
        <v>21</v>
      </c>
      <c r="K17" s="66"/>
      <c r="L17" s="24"/>
      <c r="M17" s="66"/>
      <c r="N17" s="65"/>
    </row>
    <row r="18" spans="1:14" x14ac:dyDescent="0.25">
      <c r="A18" s="23">
        <v>7</v>
      </c>
      <c r="B18" s="43" t="s">
        <v>17</v>
      </c>
      <c r="C18" s="64">
        <v>0.25</v>
      </c>
      <c r="D18" s="42"/>
      <c r="E18" s="62"/>
      <c r="F18" s="42" t="s">
        <v>13</v>
      </c>
      <c r="G18" s="64">
        <v>1.1100000000000001</v>
      </c>
      <c r="H18" s="43"/>
      <c r="I18" s="64"/>
      <c r="J18" s="43" t="s">
        <v>17</v>
      </c>
      <c r="K18" s="64">
        <v>0.25</v>
      </c>
      <c r="L18" s="24"/>
      <c r="M18" s="66"/>
      <c r="N18" s="64">
        <f>C18+E18+G18+I18+K18+M18</f>
        <v>1.61</v>
      </c>
    </row>
    <row r="19" spans="1:14" ht="12.75" customHeight="1" x14ac:dyDescent="0.25">
      <c r="A19" s="5"/>
      <c r="B19" s="46" t="s">
        <v>22</v>
      </c>
      <c r="C19" s="65"/>
      <c r="D19" s="46"/>
      <c r="E19" s="65"/>
      <c r="F19" s="46" t="s">
        <v>22</v>
      </c>
      <c r="G19" s="65"/>
      <c r="H19" s="46"/>
      <c r="I19" s="65"/>
      <c r="J19" s="46" t="s">
        <v>22</v>
      </c>
      <c r="K19" s="65"/>
      <c r="L19" s="16"/>
      <c r="M19" s="65"/>
      <c r="N19" s="65"/>
    </row>
    <row r="20" spans="1:14" x14ac:dyDescent="0.25">
      <c r="A20" s="9">
        <v>6.64</v>
      </c>
      <c r="B20" s="51" t="s">
        <v>13</v>
      </c>
      <c r="C20" s="64">
        <v>1.03</v>
      </c>
      <c r="D20" s="51"/>
      <c r="E20" s="64"/>
      <c r="F20" s="51" t="s">
        <v>17</v>
      </c>
      <c r="G20" s="64">
        <v>0.25</v>
      </c>
      <c r="H20" s="51"/>
      <c r="I20" s="64"/>
      <c r="J20" s="51" t="s">
        <v>17</v>
      </c>
      <c r="K20" s="64">
        <v>0.25</v>
      </c>
      <c r="L20" s="51"/>
      <c r="M20" s="64"/>
      <c r="N20" s="64">
        <f>C20+E20+G20+I20+K20+M20</f>
        <v>1.53</v>
      </c>
    </row>
    <row r="21" spans="1:14" ht="18.75" customHeight="1" x14ac:dyDescent="0.25">
      <c r="A21" s="5"/>
      <c r="B21" s="40" t="s">
        <v>23</v>
      </c>
      <c r="C21" s="66"/>
      <c r="D21" s="40"/>
      <c r="E21" s="63"/>
      <c r="F21" s="40" t="s">
        <v>23</v>
      </c>
      <c r="G21" s="66"/>
      <c r="H21" s="40"/>
      <c r="I21" s="66"/>
      <c r="J21" s="40" t="s">
        <v>23</v>
      </c>
      <c r="K21" s="66"/>
      <c r="L21" s="40"/>
      <c r="M21" s="65"/>
      <c r="N21" s="65"/>
    </row>
    <row r="22" spans="1:14" x14ac:dyDescent="0.25">
      <c r="A22" s="9">
        <v>6</v>
      </c>
      <c r="B22" s="51" t="s">
        <v>17</v>
      </c>
      <c r="C22" s="64">
        <v>0.28999999999999998</v>
      </c>
      <c r="D22" s="51"/>
      <c r="E22" s="62"/>
      <c r="F22" s="51" t="s">
        <v>13</v>
      </c>
      <c r="G22" s="62">
        <v>0.8</v>
      </c>
      <c r="H22" s="51"/>
      <c r="I22" s="62"/>
      <c r="J22" s="51" t="s">
        <v>17</v>
      </c>
      <c r="K22" s="64">
        <v>0.28999999999999998</v>
      </c>
      <c r="L22" s="42"/>
      <c r="M22" s="62"/>
      <c r="N22" s="64">
        <f>C22+E22+G22+I22+K22+M22</f>
        <v>1.3800000000000001</v>
      </c>
    </row>
    <row r="23" spans="1:14" ht="18" customHeight="1" x14ac:dyDescent="0.25">
      <c r="A23" s="5"/>
      <c r="B23" s="40" t="s">
        <v>24</v>
      </c>
      <c r="C23" s="66"/>
      <c r="D23" s="40" t="s">
        <v>24</v>
      </c>
      <c r="E23" s="63"/>
      <c r="F23" s="40" t="s">
        <v>24</v>
      </c>
      <c r="G23" s="63"/>
      <c r="H23" s="40" t="s">
        <v>24</v>
      </c>
      <c r="I23" s="63"/>
      <c r="J23" s="40" t="s">
        <v>24</v>
      </c>
      <c r="K23" s="63"/>
      <c r="L23" s="40" t="s">
        <v>24</v>
      </c>
      <c r="M23" s="63"/>
      <c r="N23" s="65"/>
    </row>
    <row r="24" spans="1:14" ht="20.25" customHeight="1" x14ac:dyDescent="0.25">
      <c r="A24" s="9">
        <v>14.5</v>
      </c>
      <c r="B24" s="51" t="s">
        <v>17</v>
      </c>
      <c r="C24" s="64">
        <v>0.33</v>
      </c>
      <c r="D24" s="51" t="s">
        <v>40</v>
      </c>
      <c r="E24" s="62">
        <v>1.69</v>
      </c>
      <c r="F24" s="51" t="s">
        <v>17</v>
      </c>
      <c r="G24" s="62">
        <v>0.33</v>
      </c>
      <c r="H24" s="51" t="s">
        <v>17</v>
      </c>
      <c r="I24" s="62">
        <v>0.33</v>
      </c>
      <c r="J24" s="51" t="s">
        <v>17</v>
      </c>
      <c r="K24" s="62">
        <v>0.33</v>
      </c>
      <c r="L24" s="51" t="s">
        <v>17</v>
      </c>
      <c r="M24" s="62">
        <v>0.33</v>
      </c>
      <c r="N24" s="64">
        <f>C24+E24+G24+I24+K24+M24</f>
        <v>3.3400000000000003</v>
      </c>
    </row>
    <row r="25" spans="1:14" ht="18" customHeight="1" x14ac:dyDescent="0.25">
      <c r="A25" s="5"/>
      <c r="B25" s="45" t="s">
        <v>33</v>
      </c>
      <c r="C25" s="65"/>
      <c r="D25" s="45" t="s">
        <v>33</v>
      </c>
      <c r="E25" s="61"/>
      <c r="F25" s="45" t="s">
        <v>33</v>
      </c>
      <c r="G25" s="61"/>
      <c r="H25" s="45" t="s">
        <v>33</v>
      </c>
      <c r="I25" s="61"/>
      <c r="J25" s="45" t="s">
        <v>33</v>
      </c>
      <c r="K25" s="61"/>
      <c r="L25" s="55"/>
      <c r="M25" s="65"/>
      <c r="N25" s="65"/>
    </row>
    <row r="26" spans="1:14" ht="12.75" customHeight="1" x14ac:dyDescent="0.25">
      <c r="A26" s="9">
        <v>9</v>
      </c>
      <c r="B26" s="51" t="s">
        <v>17</v>
      </c>
      <c r="C26" s="64">
        <v>0.25</v>
      </c>
      <c r="D26" s="51" t="s">
        <v>13</v>
      </c>
      <c r="E26" s="62">
        <v>1.08</v>
      </c>
      <c r="F26" s="51" t="s">
        <v>17</v>
      </c>
      <c r="G26" s="62">
        <v>0.25</v>
      </c>
      <c r="H26" s="51" t="s">
        <v>17</v>
      </c>
      <c r="I26" s="62">
        <v>0.25</v>
      </c>
      <c r="J26" s="51" t="s">
        <v>17</v>
      </c>
      <c r="K26" s="62">
        <v>0.25</v>
      </c>
      <c r="L26" s="42"/>
      <c r="M26" s="64"/>
      <c r="N26" s="64">
        <f>C26+E26+G26+I26+K26</f>
        <v>2.08</v>
      </c>
    </row>
    <row r="27" spans="1:14" x14ac:dyDescent="0.25">
      <c r="A27" s="5"/>
      <c r="B27" s="45"/>
      <c r="C27" s="65"/>
      <c r="D27" s="45" t="s">
        <v>34</v>
      </c>
      <c r="E27" s="61"/>
      <c r="F27" s="45"/>
      <c r="G27" s="61"/>
      <c r="H27" s="45" t="s">
        <v>34</v>
      </c>
      <c r="I27" s="61"/>
      <c r="J27" s="45"/>
      <c r="K27" s="61"/>
      <c r="L27" s="55" t="s">
        <v>34</v>
      </c>
      <c r="M27" s="65"/>
      <c r="N27" s="65"/>
    </row>
    <row r="28" spans="1:14" x14ac:dyDescent="0.25">
      <c r="A28" s="9">
        <v>5.41</v>
      </c>
      <c r="B28" s="42"/>
      <c r="C28" s="64"/>
      <c r="D28" s="51" t="s">
        <v>35</v>
      </c>
      <c r="E28" s="62">
        <v>0.25</v>
      </c>
      <c r="F28" s="51"/>
      <c r="G28" s="62"/>
      <c r="H28" s="51" t="s">
        <v>13</v>
      </c>
      <c r="I28" s="62">
        <v>0.75</v>
      </c>
      <c r="J28" s="51"/>
      <c r="K28" s="62"/>
      <c r="L28" s="42" t="s">
        <v>35</v>
      </c>
      <c r="M28" s="64">
        <v>0.25</v>
      </c>
      <c r="N28" s="64">
        <f>M28+I28+E28</f>
        <v>1.25</v>
      </c>
    </row>
    <row r="29" spans="1:14" ht="17.25" customHeight="1" x14ac:dyDescent="0.25">
      <c r="A29" s="5"/>
      <c r="B29" s="56"/>
      <c r="C29" s="66"/>
      <c r="D29" s="56" t="s">
        <v>36</v>
      </c>
      <c r="E29" s="63"/>
      <c r="F29" s="56"/>
      <c r="G29" s="63"/>
      <c r="H29" s="56"/>
      <c r="I29" s="63"/>
      <c r="J29" s="56"/>
      <c r="K29" s="63"/>
      <c r="L29" s="50"/>
      <c r="M29" s="66"/>
      <c r="N29" s="66"/>
    </row>
    <row r="30" spans="1:14" ht="17.25" customHeight="1" x14ac:dyDescent="0.25">
      <c r="A30" s="9">
        <v>2.5</v>
      </c>
      <c r="B30" s="51"/>
      <c r="C30" s="64"/>
      <c r="D30" s="51" t="s">
        <v>38</v>
      </c>
      <c r="E30" s="62">
        <v>0.57999999999999996</v>
      </c>
      <c r="F30" s="51"/>
      <c r="G30" s="62"/>
      <c r="H30" s="51"/>
      <c r="I30" s="62"/>
      <c r="J30" s="51"/>
      <c r="K30" s="62"/>
      <c r="L30" s="42"/>
      <c r="M30" s="64"/>
      <c r="N30" s="64">
        <f>E30</f>
        <v>0.57999999999999996</v>
      </c>
    </row>
    <row r="31" spans="1:14" x14ac:dyDescent="0.25">
      <c r="A31" s="26">
        <f>SUM(A3:A30)</f>
        <v>94.35</v>
      </c>
      <c r="B31" s="57" t="s">
        <v>10</v>
      </c>
      <c r="C31" s="64">
        <f>SUM(C3:C30)</f>
        <v>4.9000000000000004</v>
      </c>
      <c r="D31" s="27"/>
      <c r="E31" s="64">
        <f>SUM(E3:E30)</f>
        <v>3.93</v>
      </c>
      <c r="F31" s="58"/>
      <c r="G31" s="64">
        <f>SUM(G3:G30)</f>
        <v>5.71</v>
      </c>
      <c r="H31" s="9"/>
      <c r="I31" s="64">
        <f>SUM(I3:I30)</f>
        <v>2.9400000000000004</v>
      </c>
      <c r="J31" s="57"/>
      <c r="K31" s="64">
        <f>SUM(K3:K30)</f>
        <v>3.69</v>
      </c>
      <c r="L31" s="59"/>
      <c r="M31" s="64">
        <f>SUM(M3:M30)</f>
        <v>0.58000000000000007</v>
      </c>
      <c r="N31" s="64">
        <f>SUM(N3:N30)</f>
        <v>21.75</v>
      </c>
    </row>
    <row r="32" spans="1:14" x14ac:dyDescent="0.25">
      <c r="A32" s="1"/>
      <c r="B32" s="38"/>
      <c r="C32" s="1"/>
      <c r="D32" s="38" t="s">
        <v>30</v>
      </c>
      <c r="E32" s="1"/>
      <c r="F32" s="2"/>
      <c r="G32" s="60"/>
      <c r="H32" s="1" t="s">
        <v>62</v>
      </c>
      <c r="I32" s="1"/>
      <c r="J32" s="1" t="s">
        <v>29</v>
      </c>
      <c r="L32" s="1"/>
      <c r="M32" s="1"/>
      <c r="N32" s="1"/>
    </row>
    <row r="33" spans="1:14" x14ac:dyDescent="0.25">
      <c r="A33" s="1"/>
      <c r="B33" s="38"/>
      <c r="C33" s="1"/>
      <c r="D33" s="38" t="s">
        <v>32</v>
      </c>
      <c r="E33" s="1"/>
      <c r="F33" s="1" t="s">
        <v>0</v>
      </c>
      <c r="G33" s="1"/>
      <c r="I33" s="1"/>
      <c r="J33" s="13">
        <f>N31</f>
        <v>21.75</v>
      </c>
      <c r="L33" s="1">
        <f>J33*4.33</f>
        <v>94.177499999999995</v>
      </c>
      <c r="N33" s="1"/>
    </row>
  </sheetData>
  <pageMargins left="0" right="0" top="0" bottom="0" header="0" footer="0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sqref="A1:N35"/>
    </sheetView>
  </sheetViews>
  <sheetFormatPr baseColWidth="10" defaultRowHeight="15" x14ac:dyDescent="0.25"/>
  <cols>
    <col min="1" max="1" width="6" customWidth="1"/>
    <col min="2" max="2" width="15.7109375" customWidth="1"/>
    <col min="3" max="3" width="7.140625" customWidth="1"/>
    <col min="4" max="4" width="17.5703125" customWidth="1"/>
    <col min="5" max="5" width="6" customWidth="1"/>
    <col min="6" max="6" width="15.7109375" customWidth="1"/>
    <col min="7" max="7" width="5.42578125" customWidth="1"/>
    <col min="8" max="8" width="13.42578125" customWidth="1"/>
    <col min="9" max="9" width="5.7109375" customWidth="1"/>
    <col min="10" max="10" width="15.28515625" customWidth="1"/>
    <col min="11" max="11" width="6.140625" customWidth="1"/>
    <col min="12" max="12" width="12.85546875" customWidth="1"/>
    <col min="13" max="13" width="5.42578125" customWidth="1"/>
    <col min="14" max="14" width="5.7109375" customWidth="1"/>
  </cols>
  <sheetData>
    <row r="1" spans="1:15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5" x14ac:dyDescent="0.25">
      <c r="A2" s="3" t="s">
        <v>1</v>
      </c>
      <c r="B2" s="39" t="s">
        <v>2</v>
      </c>
      <c r="C2" s="3" t="s">
        <v>3</v>
      </c>
      <c r="D2" s="39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5" x14ac:dyDescent="0.25">
      <c r="A3" s="90"/>
      <c r="B3" s="91" t="s">
        <v>59</v>
      </c>
      <c r="C3" s="90"/>
      <c r="D3" s="91" t="s">
        <v>59</v>
      </c>
      <c r="E3" s="90"/>
      <c r="F3" s="91" t="s">
        <v>59</v>
      </c>
      <c r="G3" s="90"/>
      <c r="H3" s="91" t="s">
        <v>59</v>
      </c>
      <c r="I3" s="90"/>
      <c r="J3" s="91" t="s">
        <v>59</v>
      </c>
      <c r="K3" s="90"/>
      <c r="L3" s="92"/>
      <c r="M3" s="90"/>
      <c r="N3" s="90"/>
    </row>
    <row r="4" spans="1:15" x14ac:dyDescent="0.25">
      <c r="A4" s="93">
        <v>7.14</v>
      </c>
      <c r="B4" s="94" t="s">
        <v>60</v>
      </c>
      <c r="C4" s="93">
        <v>0.33</v>
      </c>
      <c r="D4" s="94" t="s">
        <v>60</v>
      </c>
      <c r="E4" s="93">
        <v>0.33</v>
      </c>
      <c r="F4" s="94" t="s">
        <v>60</v>
      </c>
      <c r="G4" s="93">
        <v>0.33</v>
      </c>
      <c r="H4" s="94" t="s">
        <v>60</v>
      </c>
      <c r="I4" s="93">
        <v>0.33</v>
      </c>
      <c r="J4" s="94" t="s">
        <v>60</v>
      </c>
      <c r="K4" s="93">
        <v>0.33</v>
      </c>
      <c r="L4" s="95"/>
      <c r="M4" s="93"/>
      <c r="N4" s="93">
        <f>M4+K4+I4+G4+E4+C4</f>
        <v>1.6500000000000001</v>
      </c>
    </row>
    <row r="5" spans="1:15" x14ac:dyDescent="0.25">
      <c r="A5" s="23"/>
      <c r="B5" s="40" t="s">
        <v>11</v>
      </c>
      <c r="C5" s="66"/>
      <c r="D5" s="41"/>
      <c r="E5" s="66"/>
      <c r="F5" s="40" t="s">
        <v>11</v>
      </c>
      <c r="G5" s="66"/>
      <c r="H5" s="40"/>
      <c r="I5" s="66"/>
      <c r="J5" s="40" t="s">
        <v>11</v>
      </c>
      <c r="K5" s="66"/>
      <c r="L5" s="8"/>
      <c r="M5" s="66"/>
      <c r="N5" s="66"/>
      <c r="O5" t="s">
        <v>57</v>
      </c>
    </row>
    <row r="6" spans="1:15" x14ac:dyDescent="0.25">
      <c r="A6" s="9">
        <v>7.75</v>
      </c>
      <c r="B6" s="42" t="s">
        <v>17</v>
      </c>
      <c r="C6" s="64">
        <v>0.4</v>
      </c>
      <c r="D6" s="43"/>
      <c r="E6" s="86"/>
      <c r="F6" s="42" t="s">
        <v>13</v>
      </c>
      <c r="G6" s="64">
        <v>1</v>
      </c>
      <c r="H6" s="42"/>
      <c r="I6" s="64"/>
      <c r="J6" s="43" t="s">
        <v>14</v>
      </c>
      <c r="K6" s="64">
        <v>0.39</v>
      </c>
      <c r="L6" s="11"/>
      <c r="M6" s="64"/>
      <c r="N6" s="64">
        <f>C6+E6+G6+I6+K6+M6</f>
        <v>1.79</v>
      </c>
    </row>
    <row r="7" spans="1:15" x14ac:dyDescent="0.25">
      <c r="A7" s="5"/>
      <c r="B7" s="40" t="s">
        <v>15</v>
      </c>
      <c r="C7" s="65"/>
      <c r="D7" s="41"/>
      <c r="E7" s="65"/>
      <c r="F7" s="40"/>
      <c r="G7" s="65"/>
      <c r="H7" s="40"/>
      <c r="I7" s="61"/>
      <c r="J7" s="40"/>
      <c r="K7" s="65"/>
      <c r="L7" s="7"/>
      <c r="M7" s="65"/>
      <c r="N7" s="65"/>
      <c r="O7" t="s">
        <v>58</v>
      </c>
    </row>
    <row r="8" spans="1:15" x14ac:dyDescent="0.25">
      <c r="A8" s="9">
        <v>4</v>
      </c>
      <c r="B8" s="42" t="s">
        <v>13</v>
      </c>
      <c r="C8" s="64">
        <v>0.92</v>
      </c>
      <c r="D8" s="43"/>
      <c r="E8" s="86"/>
      <c r="F8" s="42"/>
      <c r="G8" s="64"/>
      <c r="H8" s="43"/>
      <c r="I8" s="64"/>
      <c r="J8" s="43"/>
      <c r="K8" s="64"/>
      <c r="L8" s="11"/>
      <c r="M8" s="64"/>
      <c r="N8" s="64">
        <f>C8+E8+G8+I8+K8+M8</f>
        <v>0.92</v>
      </c>
    </row>
    <row r="9" spans="1:15" x14ac:dyDescent="0.25">
      <c r="A9" s="5"/>
      <c r="B9" s="40" t="s">
        <v>16</v>
      </c>
      <c r="C9" s="65"/>
      <c r="D9" s="44"/>
      <c r="E9" s="61"/>
      <c r="F9" s="40"/>
      <c r="G9" s="65"/>
      <c r="H9" s="40" t="s">
        <v>16</v>
      </c>
      <c r="I9" s="65"/>
      <c r="J9" s="40"/>
      <c r="K9" s="65"/>
      <c r="L9" s="7"/>
      <c r="M9" s="65"/>
      <c r="N9" s="65"/>
      <c r="O9" t="s">
        <v>55</v>
      </c>
    </row>
    <row r="10" spans="1:15" x14ac:dyDescent="0.25">
      <c r="A10" s="9">
        <v>7</v>
      </c>
      <c r="B10" s="42" t="s">
        <v>17</v>
      </c>
      <c r="C10" s="64">
        <v>0.33</v>
      </c>
      <c r="D10" s="42"/>
      <c r="E10" s="62"/>
      <c r="F10" s="42"/>
      <c r="G10" s="64"/>
      <c r="H10" s="43" t="s">
        <v>13</v>
      </c>
      <c r="I10" s="64">
        <v>1.28</v>
      </c>
      <c r="J10" s="42"/>
      <c r="K10" s="64"/>
      <c r="L10" s="10"/>
      <c r="M10" s="64"/>
      <c r="N10" s="64">
        <f>C10+E10+G10+I10+K10+M10</f>
        <v>1.61</v>
      </c>
    </row>
    <row r="11" spans="1:15" x14ac:dyDescent="0.25">
      <c r="A11" s="5"/>
      <c r="B11" s="45" t="s">
        <v>18</v>
      </c>
      <c r="C11" s="65"/>
      <c r="D11" s="45"/>
      <c r="E11" s="61"/>
      <c r="F11" s="46" t="s">
        <v>18</v>
      </c>
      <c r="G11" s="65"/>
      <c r="H11" s="46"/>
      <c r="I11" s="65"/>
      <c r="J11" s="47" t="s">
        <v>18</v>
      </c>
      <c r="K11" s="65"/>
      <c r="L11" s="7"/>
      <c r="M11" s="65"/>
      <c r="N11" s="65"/>
      <c r="O11" t="s">
        <v>55</v>
      </c>
    </row>
    <row r="12" spans="1:15" x14ac:dyDescent="0.25">
      <c r="A12" s="9">
        <v>5.41</v>
      </c>
      <c r="B12" s="42" t="s">
        <v>17</v>
      </c>
      <c r="C12" s="64">
        <v>0.25</v>
      </c>
      <c r="D12" s="43"/>
      <c r="E12" s="64"/>
      <c r="F12" s="48" t="s">
        <v>17</v>
      </c>
      <c r="G12" s="64">
        <v>0.25</v>
      </c>
      <c r="H12" s="43"/>
      <c r="I12" s="64"/>
      <c r="J12" s="89" t="s">
        <v>13</v>
      </c>
      <c r="K12" s="64">
        <v>0.75</v>
      </c>
      <c r="L12" s="10"/>
      <c r="M12" s="64"/>
      <c r="N12" s="64">
        <f>C12+E12+G12+I12+K12+M12</f>
        <v>1.25</v>
      </c>
    </row>
    <row r="13" spans="1:15" ht="12.75" customHeight="1" x14ac:dyDescent="0.25">
      <c r="A13" s="5"/>
      <c r="B13" s="40" t="s">
        <v>19</v>
      </c>
      <c r="C13" s="66"/>
      <c r="D13" s="50"/>
      <c r="E13" s="63"/>
      <c r="F13" s="40" t="s">
        <v>19</v>
      </c>
      <c r="G13" s="66"/>
      <c r="H13" s="40"/>
      <c r="I13" s="66"/>
      <c r="J13" s="40" t="s">
        <v>19</v>
      </c>
      <c r="K13" s="66"/>
      <c r="L13" s="6"/>
      <c r="M13" s="66"/>
      <c r="N13" s="65"/>
      <c r="O13" t="s">
        <v>55</v>
      </c>
    </row>
    <row r="14" spans="1:15" x14ac:dyDescent="0.25">
      <c r="A14" s="9">
        <v>5</v>
      </c>
      <c r="B14" s="51" t="s">
        <v>17</v>
      </c>
      <c r="C14" s="64">
        <v>0.27</v>
      </c>
      <c r="D14" s="42"/>
      <c r="E14" s="62"/>
      <c r="F14" s="42" t="s">
        <v>17</v>
      </c>
      <c r="G14" s="64">
        <v>0.28000000000000003</v>
      </c>
      <c r="H14" s="43"/>
      <c r="I14" s="64"/>
      <c r="J14" s="51" t="s">
        <v>13</v>
      </c>
      <c r="K14" s="64">
        <v>0.6</v>
      </c>
      <c r="L14" s="10"/>
      <c r="M14" s="64"/>
      <c r="N14" s="64">
        <f>C14+E14+G14+I14+K14+M14</f>
        <v>1.1499999999999999</v>
      </c>
    </row>
    <row r="15" spans="1:15" ht="24.75" customHeight="1" x14ac:dyDescent="0.25">
      <c r="A15" s="5"/>
      <c r="B15" s="40" t="s">
        <v>20</v>
      </c>
      <c r="C15" s="66"/>
      <c r="D15" s="50"/>
      <c r="E15" s="63"/>
      <c r="F15" s="40" t="s">
        <v>20</v>
      </c>
      <c r="G15" s="66"/>
      <c r="H15" s="40"/>
      <c r="I15" s="66"/>
      <c r="J15" s="40" t="s">
        <v>20</v>
      </c>
      <c r="K15" s="65"/>
      <c r="L15" s="7"/>
      <c r="M15" s="65"/>
      <c r="N15" s="65"/>
      <c r="O15" t="s">
        <v>55</v>
      </c>
    </row>
    <row r="16" spans="1:15" x14ac:dyDescent="0.25">
      <c r="A16" s="9">
        <v>7</v>
      </c>
      <c r="B16" s="43" t="s">
        <v>17</v>
      </c>
      <c r="C16" s="64">
        <v>0.25</v>
      </c>
      <c r="D16" s="42"/>
      <c r="E16" s="62"/>
      <c r="F16" s="42" t="s">
        <v>13</v>
      </c>
      <c r="G16" s="64">
        <v>1.1100000000000001</v>
      </c>
      <c r="H16" s="43"/>
      <c r="I16" s="64"/>
      <c r="J16" s="43" t="s">
        <v>17</v>
      </c>
      <c r="K16" s="64">
        <v>0.25</v>
      </c>
      <c r="L16" s="10"/>
      <c r="M16" s="64"/>
      <c r="N16" s="64">
        <f>C16+E16+G16+I16+K16+M16</f>
        <v>1.61</v>
      </c>
    </row>
    <row r="17" spans="1:15" ht="25.5" customHeight="1" x14ac:dyDescent="0.25">
      <c r="A17" s="23"/>
      <c r="B17" s="40" t="s">
        <v>21</v>
      </c>
      <c r="C17" s="66"/>
      <c r="D17" s="52"/>
      <c r="E17" s="63"/>
      <c r="F17" s="40" t="s">
        <v>21</v>
      </c>
      <c r="G17" s="66"/>
      <c r="H17" s="53"/>
      <c r="I17" s="66"/>
      <c r="J17" s="40" t="s">
        <v>21</v>
      </c>
      <c r="K17" s="66"/>
      <c r="L17" s="24"/>
      <c r="M17" s="66"/>
      <c r="N17" s="65"/>
      <c r="O17" t="s">
        <v>55</v>
      </c>
    </row>
    <row r="18" spans="1:15" x14ac:dyDescent="0.25">
      <c r="A18" s="23">
        <v>7</v>
      </c>
      <c r="B18" s="43" t="s">
        <v>17</v>
      </c>
      <c r="C18" s="64">
        <v>0.25</v>
      </c>
      <c r="D18" s="42"/>
      <c r="E18" s="62"/>
      <c r="F18" s="42" t="s">
        <v>13</v>
      </c>
      <c r="G18" s="64">
        <v>1.1100000000000001</v>
      </c>
      <c r="H18" s="43"/>
      <c r="I18" s="64"/>
      <c r="J18" s="43" t="s">
        <v>17</v>
      </c>
      <c r="K18" s="64">
        <v>0.25</v>
      </c>
      <c r="L18" s="24"/>
      <c r="M18" s="66"/>
      <c r="N18" s="64">
        <f>C18+E18+G18+I18+K18+M18</f>
        <v>1.61</v>
      </c>
    </row>
    <row r="19" spans="1:15" ht="18" customHeight="1" x14ac:dyDescent="0.25">
      <c r="A19" s="5"/>
      <c r="B19" s="46" t="s">
        <v>22</v>
      </c>
      <c r="C19" s="65"/>
      <c r="D19" s="46"/>
      <c r="E19" s="65"/>
      <c r="F19" s="46" t="s">
        <v>22</v>
      </c>
      <c r="G19" s="65"/>
      <c r="H19" s="46"/>
      <c r="I19" s="65"/>
      <c r="J19" s="46" t="s">
        <v>22</v>
      </c>
      <c r="K19" s="65"/>
      <c r="L19" s="16"/>
      <c r="M19" s="65"/>
      <c r="N19" s="65"/>
      <c r="O19" t="s">
        <v>55</v>
      </c>
    </row>
    <row r="20" spans="1:15" x14ac:dyDescent="0.25">
      <c r="A20" s="9">
        <v>6.64</v>
      </c>
      <c r="B20" s="51" t="s">
        <v>13</v>
      </c>
      <c r="C20" s="64">
        <v>1.03</v>
      </c>
      <c r="D20" s="51"/>
      <c r="E20" s="64"/>
      <c r="F20" s="51" t="s">
        <v>17</v>
      </c>
      <c r="G20" s="64">
        <v>0.25</v>
      </c>
      <c r="H20" s="51"/>
      <c r="I20" s="64"/>
      <c r="J20" s="51" t="s">
        <v>17</v>
      </c>
      <c r="K20" s="64">
        <v>0.25</v>
      </c>
      <c r="L20" s="51"/>
      <c r="M20" s="64"/>
      <c r="N20" s="64">
        <f>C20+E20+G20+I20+K20+M20</f>
        <v>1.53</v>
      </c>
    </row>
    <row r="21" spans="1:15" ht="21.75" customHeight="1" x14ac:dyDescent="0.25">
      <c r="A21" s="5"/>
      <c r="B21" s="40" t="s">
        <v>23</v>
      </c>
      <c r="C21" s="66"/>
      <c r="D21" s="40"/>
      <c r="E21" s="63"/>
      <c r="F21" s="40" t="s">
        <v>23</v>
      </c>
      <c r="G21" s="66"/>
      <c r="H21" s="40"/>
      <c r="I21" s="66"/>
      <c r="J21" s="40" t="s">
        <v>23</v>
      </c>
      <c r="K21" s="66"/>
      <c r="L21" s="40"/>
      <c r="M21" s="65"/>
      <c r="N21" s="65"/>
      <c r="O21" t="s">
        <v>55</v>
      </c>
    </row>
    <row r="22" spans="1:15" x14ac:dyDescent="0.25">
      <c r="A22" s="9">
        <v>6</v>
      </c>
      <c r="B22" s="51" t="s">
        <v>17</v>
      </c>
      <c r="C22" s="64">
        <v>0.28999999999999998</v>
      </c>
      <c r="D22" s="51"/>
      <c r="E22" s="62"/>
      <c r="F22" s="51" t="s">
        <v>13</v>
      </c>
      <c r="G22" s="62">
        <v>0.8</v>
      </c>
      <c r="H22" s="51"/>
      <c r="I22" s="62"/>
      <c r="J22" s="51" t="s">
        <v>17</v>
      </c>
      <c r="K22" s="64">
        <v>0.28999999999999998</v>
      </c>
      <c r="L22" s="42"/>
      <c r="M22" s="62"/>
      <c r="N22" s="64">
        <f>C22+E22+G22+I22+K22+M22</f>
        <v>1.3800000000000001</v>
      </c>
    </row>
    <row r="23" spans="1:15" ht="15.75" customHeight="1" x14ac:dyDescent="0.25">
      <c r="A23" s="5"/>
      <c r="B23" s="40" t="s">
        <v>24</v>
      </c>
      <c r="C23" s="66"/>
      <c r="D23" s="40" t="s">
        <v>24</v>
      </c>
      <c r="E23" s="63"/>
      <c r="F23" s="40" t="s">
        <v>24</v>
      </c>
      <c r="G23" s="63"/>
      <c r="H23" s="40" t="s">
        <v>24</v>
      </c>
      <c r="I23" s="63"/>
      <c r="J23" s="40" t="s">
        <v>24</v>
      </c>
      <c r="K23" s="63"/>
      <c r="L23" s="40" t="s">
        <v>24</v>
      </c>
      <c r="M23" s="63"/>
      <c r="N23" s="65"/>
      <c r="O23" t="s">
        <v>54</v>
      </c>
    </row>
    <row r="24" spans="1:15" ht="21" customHeight="1" x14ac:dyDescent="0.25">
      <c r="A24" s="9">
        <v>14.5</v>
      </c>
      <c r="B24" s="51" t="s">
        <v>17</v>
      </c>
      <c r="C24" s="64">
        <v>0.33</v>
      </c>
      <c r="D24" s="51" t="s">
        <v>40</v>
      </c>
      <c r="E24" s="62">
        <v>1.69</v>
      </c>
      <c r="F24" s="51" t="s">
        <v>17</v>
      </c>
      <c r="G24" s="62">
        <v>0.33</v>
      </c>
      <c r="H24" s="51" t="s">
        <v>17</v>
      </c>
      <c r="I24" s="62">
        <v>0.33</v>
      </c>
      <c r="J24" s="51" t="s">
        <v>17</v>
      </c>
      <c r="K24" s="62">
        <v>0.33</v>
      </c>
      <c r="L24" s="51" t="s">
        <v>17</v>
      </c>
      <c r="M24" s="62">
        <v>0.33</v>
      </c>
      <c r="N24" s="64">
        <f>C24+E24+G24+I24+K24+M24</f>
        <v>3.3400000000000003</v>
      </c>
    </row>
    <row r="25" spans="1:15" ht="15.75" customHeight="1" x14ac:dyDescent="0.25">
      <c r="A25" s="23"/>
      <c r="B25" s="40" t="s">
        <v>26</v>
      </c>
      <c r="C25" s="66"/>
      <c r="D25" s="40"/>
      <c r="E25" s="63"/>
      <c r="F25" s="40" t="s">
        <v>26</v>
      </c>
      <c r="G25" s="63"/>
      <c r="H25" s="40"/>
      <c r="I25" s="63"/>
      <c r="J25" s="40" t="s">
        <v>26</v>
      </c>
      <c r="K25" s="63"/>
      <c r="L25" s="54"/>
      <c r="M25" s="66"/>
      <c r="N25" s="65"/>
      <c r="O25" t="s">
        <v>57</v>
      </c>
    </row>
    <row r="26" spans="1:15" x14ac:dyDescent="0.25">
      <c r="A26" s="9">
        <v>5</v>
      </c>
      <c r="B26" s="51" t="s">
        <v>27</v>
      </c>
      <c r="C26" s="64">
        <v>0.65</v>
      </c>
      <c r="D26" s="51"/>
      <c r="E26" s="62"/>
      <c r="F26" s="51" t="s">
        <v>28</v>
      </c>
      <c r="G26" s="62">
        <v>0.25</v>
      </c>
      <c r="H26" s="51"/>
      <c r="I26" s="62"/>
      <c r="J26" s="51" t="s">
        <v>28</v>
      </c>
      <c r="K26" s="62">
        <v>0.25</v>
      </c>
      <c r="L26" s="10"/>
      <c r="M26" s="64"/>
      <c r="N26" s="64">
        <f>C26+E26+G26+I26+K26+M26</f>
        <v>1.1499999999999999</v>
      </c>
    </row>
    <row r="27" spans="1:15" ht="23.25" x14ac:dyDescent="0.25">
      <c r="A27" s="5"/>
      <c r="B27" s="45" t="s">
        <v>33</v>
      </c>
      <c r="C27" s="65"/>
      <c r="D27" s="45" t="s">
        <v>33</v>
      </c>
      <c r="E27" s="61"/>
      <c r="F27" s="45" t="s">
        <v>33</v>
      </c>
      <c r="G27" s="61"/>
      <c r="H27" s="45" t="s">
        <v>33</v>
      </c>
      <c r="I27" s="61"/>
      <c r="J27" s="45" t="s">
        <v>33</v>
      </c>
      <c r="K27" s="61"/>
      <c r="L27" s="55"/>
      <c r="M27" s="65"/>
      <c r="N27" s="65"/>
      <c r="O27" t="s">
        <v>55</v>
      </c>
    </row>
    <row r="28" spans="1:15" x14ac:dyDescent="0.25">
      <c r="A28" s="9">
        <v>9</v>
      </c>
      <c r="B28" s="51" t="s">
        <v>17</v>
      </c>
      <c r="C28" s="64">
        <v>0.25</v>
      </c>
      <c r="D28" s="51" t="s">
        <v>13</v>
      </c>
      <c r="E28" s="62">
        <v>1.08</v>
      </c>
      <c r="F28" s="51" t="s">
        <v>17</v>
      </c>
      <c r="G28" s="62">
        <v>0.25</v>
      </c>
      <c r="H28" s="51" t="s">
        <v>17</v>
      </c>
      <c r="I28" s="62">
        <v>0.25</v>
      </c>
      <c r="J28" s="51" t="s">
        <v>17</v>
      </c>
      <c r="K28" s="62">
        <v>0.25</v>
      </c>
      <c r="L28" s="42"/>
      <c r="M28" s="64"/>
      <c r="N28" s="64">
        <f>C28+E28+G28+I28+K28</f>
        <v>2.08</v>
      </c>
    </row>
    <row r="29" spans="1:15" x14ac:dyDescent="0.25">
      <c r="A29" s="5"/>
      <c r="B29" s="45"/>
      <c r="C29" s="65"/>
      <c r="D29" s="45" t="s">
        <v>34</v>
      </c>
      <c r="E29" s="61"/>
      <c r="F29" s="45"/>
      <c r="G29" s="61"/>
      <c r="H29" s="45" t="s">
        <v>34</v>
      </c>
      <c r="I29" s="61"/>
      <c r="J29" s="45"/>
      <c r="K29" s="61"/>
      <c r="L29" s="55" t="s">
        <v>34</v>
      </c>
      <c r="M29" s="65"/>
      <c r="N29" s="65"/>
      <c r="O29" t="s">
        <v>56</v>
      </c>
    </row>
    <row r="30" spans="1:15" x14ac:dyDescent="0.25">
      <c r="A30" s="9">
        <v>5.41</v>
      </c>
      <c r="B30" s="42"/>
      <c r="C30" s="64"/>
      <c r="D30" s="51" t="s">
        <v>35</v>
      </c>
      <c r="E30" s="62">
        <v>0.25</v>
      </c>
      <c r="F30" s="51"/>
      <c r="G30" s="62"/>
      <c r="H30" s="51" t="s">
        <v>13</v>
      </c>
      <c r="I30" s="62">
        <v>0.75</v>
      </c>
      <c r="J30" s="51"/>
      <c r="K30" s="62"/>
      <c r="L30" s="42" t="s">
        <v>35</v>
      </c>
      <c r="M30" s="64">
        <v>0.25</v>
      </c>
      <c r="N30" s="64">
        <f>M30+I30+E30</f>
        <v>1.25</v>
      </c>
    </row>
    <row r="31" spans="1:15" ht="14.25" customHeight="1" x14ac:dyDescent="0.25">
      <c r="A31" s="5"/>
      <c r="B31" s="56"/>
      <c r="C31" s="66"/>
      <c r="D31" s="56" t="s">
        <v>36</v>
      </c>
      <c r="E31" s="63"/>
      <c r="F31" s="56"/>
      <c r="G31" s="63"/>
      <c r="H31" s="56"/>
      <c r="I31" s="63"/>
      <c r="J31" s="56"/>
      <c r="K31" s="63"/>
      <c r="L31" s="50"/>
      <c r="M31" s="66"/>
      <c r="N31" s="66"/>
      <c r="O31" t="s">
        <v>57</v>
      </c>
    </row>
    <row r="32" spans="1:15" ht="12.75" customHeight="1" x14ac:dyDescent="0.25">
      <c r="A32" s="9">
        <v>2.5</v>
      </c>
      <c r="B32" s="51"/>
      <c r="C32" s="64"/>
      <c r="D32" s="51" t="s">
        <v>38</v>
      </c>
      <c r="E32" s="62">
        <v>0.57999999999999996</v>
      </c>
      <c r="F32" s="51"/>
      <c r="G32" s="62"/>
      <c r="H32" s="51"/>
      <c r="I32" s="62"/>
      <c r="J32" s="51"/>
      <c r="K32" s="62"/>
      <c r="L32" s="42"/>
      <c r="M32" s="64"/>
      <c r="N32" s="64">
        <f>E32</f>
        <v>0.57999999999999996</v>
      </c>
    </row>
    <row r="33" spans="1:14" x14ac:dyDescent="0.25">
      <c r="A33" s="26">
        <f>SUM(A3:A32)</f>
        <v>99.35</v>
      </c>
      <c r="B33" s="57" t="s">
        <v>10</v>
      </c>
      <c r="C33" s="64">
        <f>SUM(C3:C32)</f>
        <v>5.5500000000000007</v>
      </c>
      <c r="D33" s="27"/>
      <c r="E33" s="88">
        <f>SUM(E3:E32)</f>
        <v>3.93</v>
      </c>
      <c r="F33" s="58"/>
      <c r="G33" s="64">
        <f>SUM(G3:G32)</f>
        <v>5.96</v>
      </c>
      <c r="H33" s="9"/>
      <c r="I33" s="64">
        <f>SUM(I3:I32)</f>
        <v>2.9400000000000004</v>
      </c>
      <c r="J33" s="57"/>
      <c r="K33" s="64">
        <f>SUM(K3:K32)</f>
        <v>3.94</v>
      </c>
      <c r="L33" s="59"/>
      <c r="M33" s="64">
        <f>SUM(M3:M32)</f>
        <v>0.58000000000000007</v>
      </c>
      <c r="N33" s="29">
        <f>SUM(N3:N32)</f>
        <v>22.9</v>
      </c>
    </row>
    <row r="34" spans="1:14" x14ac:dyDescent="0.25">
      <c r="A34" s="1"/>
      <c r="B34" s="38"/>
      <c r="C34" s="1"/>
      <c r="D34" s="38" t="s">
        <v>30</v>
      </c>
      <c r="E34" s="1"/>
      <c r="F34" s="2"/>
      <c r="G34" s="60"/>
      <c r="H34" s="1" t="s">
        <v>61</v>
      </c>
      <c r="I34" s="1"/>
      <c r="J34" s="1" t="s">
        <v>29</v>
      </c>
      <c r="L34" s="1"/>
      <c r="M34" s="1"/>
      <c r="N34" s="1"/>
    </row>
    <row r="35" spans="1:14" x14ac:dyDescent="0.25">
      <c r="A35" s="1"/>
      <c r="B35" s="38"/>
      <c r="C35" s="1"/>
      <c r="D35" s="38" t="s">
        <v>32</v>
      </c>
      <c r="E35" s="1"/>
      <c r="F35" s="1" t="s">
        <v>0</v>
      </c>
      <c r="G35" s="1"/>
      <c r="I35" s="1"/>
      <c r="J35" s="30"/>
      <c r="K35" s="13">
        <f>N33</f>
        <v>22.9</v>
      </c>
      <c r="L35" s="31"/>
      <c r="M35" s="1">
        <f>K35*4.33</f>
        <v>99.156999999999996</v>
      </c>
      <c r="N35" s="1"/>
    </row>
  </sheetData>
  <pageMargins left="0" right="0" top="0" bottom="0" header="0" footer="0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O3" sqref="O3:O29"/>
    </sheetView>
  </sheetViews>
  <sheetFormatPr baseColWidth="10" defaultRowHeight="15" x14ac:dyDescent="0.25"/>
  <cols>
    <col min="1" max="1" width="5.5703125" customWidth="1"/>
    <col min="2" max="2" width="15" customWidth="1"/>
    <col min="3" max="3" width="5.5703125" customWidth="1"/>
    <col min="4" max="4" width="15.28515625" customWidth="1"/>
    <col min="5" max="5" width="4.42578125" customWidth="1"/>
    <col min="6" max="6" width="14.5703125" customWidth="1"/>
    <col min="7" max="7" width="7.85546875" customWidth="1"/>
    <col min="8" max="8" width="12.42578125" customWidth="1"/>
    <col min="9" max="9" width="4.28515625" customWidth="1"/>
    <col min="10" max="10" width="15.42578125" customWidth="1"/>
    <col min="11" max="11" width="4.85546875" customWidth="1"/>
    <col min="12" max="12" width="12.85546875" customWidth="1"/>
    <col min="13" max="13" width="4.85546875" customWidth="1"/>
    <col min="14" max="14" width="5.7109375" customWidth="1"/>
  </cols>
  <sheetData>
    <row r="1" spans="1:15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5" x14ac:dyDescent="0.25">
      <c r="A2" s="3" t="s">
        <v>1</v>
      </c>
      <c r="B2" s="39" t="s">
        <v>2</v>
      </c>
      <c r="C2" s="3" t="s">
        <v>3</v>
      </c>
      <c r="D2" s="39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5" x14ac:dyDescent="0.25">
      <c r="A3" s="5"/>
      <c r="B3" s="40" t="s">
        <v>11</v>
      </c>
      <c r="C3" s="65"/>
      <c r="D3" s="41"/>
      <c r="E3" s="65"/>
      <c r="F3" s="40" t="s">
        <v>11</v>
      </c>
      <c r="G3" s="65"/>
      <c r="H3" s="40"/>
      <c r="I3" s="65"/>
      <c r="J3" s="40" t="s">
        <v>11</v>
      </c>
      <c r="K3" s="65"/>
      <c r="L3" s="8"/>
      <c r="M3" s="65"/>
      <c r="N3" s="65"/>
      <c r="O3" t="s">
        <v>57</v>
      </c>
    </row>
    <row r="4" spans="1:15" x14ac:dyDescent="0.25">
      <c r="A4" s="9">
        <v>7.75</v>
      </c>
      <c r="B4" s="42" t="s">
        <v>17</v>
      </c>
      <c r="C4" s="64">
        <v>0.4</v>
      </c>
      <c r="D4" s="43"/>
      <c r="E4" s="86"/>
      <c r="F4" s="42" t="s">
        <v>13</v>
      </c>
      <c r="G4" s="64">
        <v>1</v>
      </c>
      <c r="H4" s="42"/>
      <c r="I4" s="64"/>
      <c r="J4" s="43" t="s">
        <v>14</v>
      </c>
      <c r="K4" s="64">
        <v>0.39</v>
      </c>
      <c r="L4" s="11"/>
      <c r="M4" s="64"/>
      <c r="N4" s="64">
        <f>C4+E4+G4+I4+K4+M4</f>
        <v>1.79</v>
      </c>
    </row>
    <row r="5" spans="1:15" x14ac:dyDescent="0.25">
      <c r="A5" s="5"/>
      <c r="B5" s="40" t="s">
        <v>15</v>
      </c>
      <c r="C5" s="65"/>
      <c r="D5" s="41"/>
      <c r="E5" s="65"/>
      <c r="F5" s="40"/>
      <c r="G5" s="65"/>
      <c r="H5" s="40"/>
      <c r="I5" s="61"/>
      <c r="J5" s="40"/>
      <c r="K5" s="65"/>
      <c r="L5" s="7"/>
      <c r="M5" s="65"/>
      <c r="N5" s="65"/>
      <c r="O5" t="s">
        <v>58</v>
      </c>
    </row>
    <row r="6" spans="1:15" x14ac:dyDescent="0.25">
      <c r="A6" s="9">
        <v>4</v>
      </c>
      <c r="B6" s="42" t="s">
        <v>13</v>
      </c>
      <c r="C6" s="64">
        <v>0.92</v>
      </c>
      <c r="D6" s="43"/>
      <c r="E6" s="86"/>
      <c r="F6" s="42"/>
      <c r="G6" s="64"/>
      <c r="H6" s="43"/>
      <c r="I6" s="64"/>
      <c r="J6" s="43"/>
      <c r="K6" s="64"/>
      <c r="L6" s="11"/>
      <c r="M6" s="64"/>
      <c r="N6" s="64">
        <f>C6+E6+G6+I6+K6+M6</f>
        <v>0.92</v>
      </c>
    </row>
    <row r="7" spans="1:15" ht="12.75" customHeight="1" x14ac:dyDescent="0.25">
      <c r="A7" s="5"/>
      <c r="B7" s="40" t="s">
        <v>16</v>
      </c>
      <c r="C7" s="65"/>
      <c r="D7" s="44"/>
      <c r="E7" s="61"/>
      <c r="F7" s="40"/>
      <c r="G7" s="65"/>
      <c r="H7" s="40" t="s">
        <v>16</v>
      </c>
      <c r="I7" s="65"/>
      <c r="J7" s="40"/>
      <c r="K7" s="65"/>
      <c r="L7" s="7"/>
      <c r="M7" s="65"/>
      <c r="N7" s="65"/>
      <c r="O7" t="s">
        <v>55</v>
      </c>
    </row>
    <row r="8" spans="1:15" x14ac:dyDescent="0.25">
      <c r="A8" s="9">
        <v>7</v>
      </c>
      <c r="B8" s="42" t="s">
        <v>17</v>
      </c>
      <c r="C8" s="64">
        <v>0.33</v>
      </c>
      <c r="D8" s="42"/>
      <c r="E8" s="62"/>
      <c r="F8" s="42"/>
      <c r="G8" s="64"/>
      <c r="H8" s="43" t="s">
        <v>13</v>
      </c>
      <c r="I8" s="64">
        <v>1.28</v>
      </c>
      <c r="J8" s="42"/>
      <c r="K8" s="64"/>
      <c r="L8" s="10"/>
      <c r="M8" s="64"/>
      <c r="N8" s="64">
        <f>C8+E8+G8+I8+K8+M8</f>
        <v>1.61</v>
      </c>
    </row>
    <row r="9" spans="1:15" ht="14.25" customHeight="1" x14ac:dyDescent="0.25">
      <c r="A9" s="5"/>
      <c r="B9" s="45" t="s">
        <v>18</v>
      </c>
      <c r="C9" s="65"/>
      <c r="D9" s="45"/>
      <c r="E9" s="61"/>
      <c r="F9" s="46" t="s">
        <v>18</v>
      </c>
      <c r="G9" s="65"/>
      <c r="H9" s="46"/>
      <c r="I9" s="65"/>
      <c r="J9" s="47" t="s">
        <v>18</v>
      </c>
      <c r="K9" s="65"/>
      <c r="L9" s="7"/>
      <c r="M9" s="65"/>
      <c r="N9" s="65"/>
      <c r="O9" t="s">
        <v>55</v>
      </c>
    </row>
    <row r="10" spans="1:15" x14ac:dyDescent="0.25">
      <c r="A10" s="9">
        <v>5.41</v>
      </c>
      <c r="B10" s="42" t="s">
        <v>17</v>
      </c>
      <c r="C10" s="64">
        <v>0.25</v>
      </c>
      <c r="D10" s="43"/>
      <c r="E10" s="64"/>
      <c r="F10" s="48" t="s">
        <v>17</v>
      </c>
      <c r="G10" s="64">
        <v>0.25</v>
      </c>
      <c r="H10" s="43"/>
      <c r="I10" s="64"/>
      <c r="J10" s="49" t="s">
        <v>13</v>
      </c>
      <c r="K10" s="64">
        <v>0.75</v>
      </c>
      <c r="L10" s="10"/>
      <c r="M10" s="64"/>
      <c r="N10" s="64">
        <f>C10+E10+G10+I10+K10+M10</f>
        <v>1.25</v>
      </c>
    </row>
    <row r="11" spans="1:15" ht="11.25" customHeight="1" x14ac:dyDescent="0.25">
      <c r="A11" s="5"/>
      <c r="B11" s="40" t="s">
        <v>19</v>
      </c>
      <c r="C11" s="66"/>
      <c r="D11" s="50"/>
      <c r="E11" s="63"/>
      <c r="F11" s="40" t="s">
        <v>19</v>
      </c>
      <c r="G11" s="66"/>
      <c r="H11" s="40"/>
      <c r="I11" s="66"/>
      <c r="J11" s="40" t="s">
        <v>19</v>
      </c>
      <c r="K11" s="66"/>
      <c r="L11" s="6"/>
      <c r="M11" s="66"/>
      <c r="N11" s="65"/>
      <c r="O11" t="s">
        <v>55</v>
      </c>
    </row>
    <row r="12" spans="1:15" x14ac:dyDescent="0.25">
      <c r="A12" s="9">
        <v>5</v>
      </c>
      <c r="B12" s="51" t="s">
        <v>17</v>
      </c>
      <c r="C12" s="64">
        <v>0.27</v>
      </c>
      <c r="D12" s="42"/>
      <c r="E12" s="62"/>
      <c r="F12" s="42" t="s">
        <v>17</v>
      </c>
      <c r="G12" s="64">
        <v>0.28000000000000003</v>
      </c>
      <c r="H12" s="43"/>
      <c r="I12" s="64"/>
      <c r="J12" s="51" t="s">
        <v>13</v>
      </c>
      <c r="K12" s="64">
        <v>0.6</v>
      </c>
      <c r="L12" s="10"/>
      <c r="M12" s="64"/>
      <c r="N12" s="64">
        <f>C12+E12+G12+I12+K12+M12</f>
        <v>1.1499999999999999</v>
      </c>
    </row>
    <row r="13" spans="1:15" ht="24" customHeight="1" x14ac:dyDescent="0.25">
      <c r="A13" s="5"/>
      <c r="B13" s="40" t="s">
        <v>20</v>
      </c>
      <c r="C13" s="66"/>
      <c r="D13" s="50"/>
      <c r="E13" s="63"/>
      <c r="F13" s="40" t="s">
        <v>20</v>
      </c>
      <c r="G13" s="66"/>
      <c r="H13" s="40"/>
      <c r="I13" s="66"/>
      <c r="J13" s="40" t="s">
        <v>20</v>
      </c>
      <c r="K13" s="65"/>
      <c r="L13" s="7"/>
      <c r="M13" s="65"/>
      <c r="N13" s="65"/>
      <c r="O13" t="s">
        <v>55</v>
      </c>
    </row>
    <row r="14" spans="1:15" x14ac:dyDescent="0.25">
      <c r="A14" s="9">
        <v>7</v>
      </c>
      <c r="B14" s="43" t="s">
        <v>17</v>
      </c>
      <c r="C14" s="64">
        <v>0.25</v>
      </c>
      <c r="D14" s="42"/>
      <c r="E14" s="62"/>
      <c r="F14" s="42" t="s">
        <v>13</v>
      </c>
      <c r="G14" s="64">
        <v>1.1100000000000001</v>
      </c>
      <c r="H14" s="43"/>
      <c r="I14" s="64"/>
      <c r="J14" s="43" t="s">
        <v>17</v>
      </c>
      <c r="K14" s="64">
        <v>0.25</v>
      </c>
      <c r="L14" s="10"/>
      <c r="M14" s="64"/>
      <c r="N14" s="64">
        <f>C14+E14+G14+I14+K14+M14</f>
        <v>1.61</v>
      </c>
    </row>
    <row r="15" spans="1:15" ht="24" customHeight="1" x14ac:dyDescent="0.25">
      <c r="A15" s="23"/>
      <c r="B15" s="40" t="s">
        <v>21</v>
      </c>
      <c r="C15" s="66"/>
      <c r="D15" s="52"/>
      <c r="E15" s="63"/>
      <c r="F15" s="40" t="s">
        <v>21</v>
      </c>
      <c r="G15" s="66"/>
      <c r="H15" s="53"/>
      <c r="I15" s="66"/>
      <c r="J15" s="40" t="s">
        <v>21</v>
      </c>
      <c r="K15" s="66"/>
      <c r="L15" s="24"/>
      <c r="M15" s="66"/>
      <c r="N15" s="65"/>
      <c r="O15" t="s">
        <v>55</v>
      </c>
    </row>
    <row r="16" spans="1:15" x14ac:dyDescent="0.25">
      <c r="A16" s="23">
        <v>7</v>
      </c>
      <c r="B16" s="43" t="s">
        <v>17</v>
      </c>
      <c r="C16" s="64">
        <v>0.25</v>
      </c>
      <c r="D16" s="42"/>
      <c r="E16" s="62"/>
      <c r="F16" s="42" t="s">
        <v>13</v>
      </c>
      <c r="G16" s="64">
        <v>1.1100000000000001</v>
      </c>
      <c r="H16" s="43"/>
      <c r="I16" s="64"/>
      <c r="J16" s="43" t="s">
        <v>17</v>
      </c>
      <c r="K16" s="64">
        <v>0.25</v>
      </c>
      <c r="L16" s="24"/>
      <c r="M16" s="66"/>
      <c r="N16" s="64">
        <f>C16+E16+G16+I16+K16+M16</f>
        <v>1.61</v>
      </c>
    </row>
    <row r="17" spans="1:15" ht="15" customHeight="1" x14ac:dyDescent="0.25">
      <c r="A17" s="5"/>
      <c r="B17" s="46" t="s">
        <v>22</v>
      </c>
      <c r="C17" s="65"/>
      <c r="D17" s="46"/>
      <c r="E17" s="65"/>
      <c r="F17" s="46" t="s">
        <v>22</v>
      </c>
      <c r="G17" s="65"/>
      <c r="H17" s="46"/>
      <c r="I17" s="65"/>
      <c r="J17" s="46" t="s">
        <v>22</v>
      </c>
      <c r="K17" s="65"/>
      <c r="L17" s="16"/>
      <c r="M17" s="65"/>
      <c r="N17" s="65"/>
      <c r="O17" t="s">
        <v>55</v>
      </c>
    </row>
    <row r="18" spans="1:15" x14ac:dyDescent="0.25">
      <c r="A18" s="9">
        <v>6.64</v>
      </c>
      <c r="B18" s="51" t="s">
        <v>13</v>
      </c>
      <c r="C18" s="64">
        <v>1.03</v>
      </c>
      <c r="D18" s="51"/>
      <c r="E18" s="64"/>
      <c r="F18" s="51" t="s">
        <v>17</v>
      </c>
      <c r="G18" s="64">
        <v>0.25</v>
      </c>
      <c r="H18" s="51"/>
      <c r="I18" s="64"/>
      <c r="J18" s="51" t="s">
        <v>17</v>
      </c>
      <c r="K18" s="64">
        <v>0.25</v>
      </c>
      <c r="L18" s="51"/>
      <c r="M18" s="64"/>
      <c r="N18" s="64">
        <f>C18+E18+G18+I18+K18+M18</f>
        <v>1.53</v>
      </c>
    </row>
    <row r="19" spans="1:15" ht="24" customHeight="1" x14ac:dyDescent="0.25">
      <c r="A19" s="5"/>
      <c r="B19" s="40" t="s">
        <v>23</v>
      </c>
      <c r="C19" s="66"/>
      <c r="D19" s="40"/>
      <c r="E19" s="63"/>
      <c r="F19" s="40" t="s">
        <v>23</v>
      </c>
      <c r="G19" s="66"/>
      <c r="H19" s="40"/>
      <c r="I19" s="66"/>
      <c r="J19" s="40" t="s">
        <v>23</v>
      </c>
      <c r="K19" s="66"/>
      <c r="L19" s="40"/>
      <c r="M19" s="65"/>
      <c r="N19" s="65"/>
      <c r="O19" t="s">
        <v>55</v>
      </c>
    </row>
    <row r="20" spans="1:15" x14ac:dyDescent="0.25">
      <c r="A20" s="9">
        <v>6</v>
      </c>
      <c r="B20" s="51" t="s">
        <v>17</v>
      </c>
      <c r="C20" s="64">
        <v>0.28999999999999998</v>
      </c>
      <c r="D20" s="51"/>
      <c r="E20" s="62"/>
      <c r="F20" s="51" t="s">
        <v>13</v>
      </c>
      <c r="G20" s="62">
        <v>0.8</v>
      </c>
      <c r="H20" s="51"/>
      <c r="I20" s="62"/>
      <c r="J20" s="51" t="s">
        <v>17</v>
      </c>
      <c r="K20" s="64">
        <v>0.28999999999999998</v>
      </c>
      <c r="L20" s="42"/>
      <c r="M20" s="62"/>
      <c r="N20" s="64">
        <f>C20+E20+G20+I20+K20+M20</f>
        <v>1.3800000000000001</v>
      </c>
    </row>
    <row r="21" spans="1:15" ht="18" customHeight="1" x14ac:dyDescent="0.25">
      <c r="A21" s="5"/>
      <c r="B21" s="40" t="s">
        <v>24</v>
      </c>
      <c r="C21" s="66"/>
      <c r="D21" s="40" t="s">
        <v>24</v>
      </c>
      <c r="E21" s="63"/>
      <c r="F21" s="40" t="s">
        <v>24</v>
      </c>
      <c r="G21" s="63"/>
      <c r="H21" s="40" t="s">
        <v>24</v>
      </c>
      <c r="I21" s="63"/>
      <c r="J21" s="40" t="s">
        <v>24</v>
      </c>
      <c r="K21" s="63"/>
      <c r="L21" s="40" t="s">
        <v>24</v>
      </c>
      <c r="M21" s="63"/>
      <c r="N21" s="65"/>
      <c r="O21" t="s">
        <v>54</v>
      </c>
    </row>
    <row r="22" spans="1:15" ht="24" customHeight="1" x14ac:dyDescent="0.25">
      <c r="A22" s="9">
        <v>14.5</v>
      </c>
      <c r="B22" s="51" t="s">
        <v>17</v>
      </c>
      <c r="C22" s="64">
        <v>0.33</v>
      </c>
      <c r="D22" s="51" t="s">
        <v>40</v>
      </c>
      <c r="E22" s="62">
        <v>1.69</v>
      </c>
      <c r="F22" s="51" t="s">
        <v>17</v>
      </c>
      <c r="G22" s="62">
        <v>0.33</v>
      </c>
      <c r="H22" s="51" t="s">
        <v>17</v>
      </c>
      <c r="I22" s="62">
        <v>0.33</v>
      </c>
      <c r="J22" s="51" t="s">
        <v>17</v>
      </c>
      <c r="K22" s="62">
        <v>0.33</v>
      </c>
      <c r="L22" s="51" t="s">
        <v>17</v>
      </c>
      <c r="M22" s="62">
        <v>0.33</v>
      </c>
      <c r="N22" s="64">
        <f>C22+E22+G22+I22+K22+M22</f>
        <v>3.3400000000000003</v>
      </c>
    </row>
    <row r="23" spans="1:15" ht="14.25" customHeight="1" x14ac:dyDescent="0.25">
      <c r="A23" s="23"/>
      <c r="B23" s="40" t="s">
        <v>26</v>
      </c>
      <c r="C23" s="66"/>
      <c r="D23" s="40"/>
      <c r="E23" s="63"/>
      <c r="F23" s="40" t="s">
        <v>26</v>
      </c>
      <c r="G23" s="63"/>
      <c r="H23" s="40"/>
      <c r="I23" s="63"/>
      <c r="J23" s="40" t="s">
        <v>26</v>
      </c>
      <c r="K23" s="63"/>
      <c r="L23" s="54"/>
      <c r="M23" s="66"/>
      <c r="N23" s="65"/>
      <c r="O23" t="s">
        <v>57</v>
      </c>
    </row>
    <row r="24" spans="1:15" ht="14.25" customHeight="1" x14ac:dyDescent="0.25">
      <c r="A24" s="9">
        <v>5</v>
      </c>
      <c r="B24" s="51" t="s">
        <v>27</v>
      </c>
      <c r="C24" s="64">
        <v>0.65</v>
      </c>
      <c r="D24" s="51"/>
      <c r="E24" s="62"/>
      <c r="F24" s="51" t="s">
        <v>28</v>
      </c>
      <c r="G24" s="62">
        <v>0.25</v>
      </c>
      <c r="H24" s="51"/>
      <c r="I24" s="62"/>
      <c r="J24" s="51" t="s">
        <v>28</v>
      </c>
      <c r="K24" s="62">
        <v>0.25</v>
      </c>
      <c r="L24" s="10"/>
      <c r="M24" s="64"/>
      <c r="N24" s="64">
        <f>C24+E24+G24+I24+K24+M24</f>
        <v>1.1499999999999999</v>
      </c>
    </row>
    <row r="25" spans="1:15" ht="23.25" x14ac:dyDescent="0.25">
      <c r="A25" s="5"/>
      <c r="B25" s="45" t="s">
        <v>33</v>
      </c>
      <c r="C25" s="65"/>
      <c r="D25" s="45" t="s">
        <v>33</v>
      </c>
      <c r="E25" s="61"/>
      <c r="F25" s="45" t="s">
        <v>33</v>
      </c>
      <c r="G25" s="61"/>
      <c r="H25" s="45" t="s">
        <v>33</v>
      </c>
      <c r="I25" s="61"/>
      <c r="J25" s="45" t="s">
        <v>33</v>
      </c>
      <c r="K25" s="61"/>
      <c r="L25" s="55"/>
      <c r="M25" s="65"/>
      <c r="N25" s="65"/>
      <c r="O25" t="s">
        <v>55</v>
      </c>
    </row>
    <row r="26" spans="1:15" x14ac:dyDescent="0.25">
      <c r="A26" s="9">
        <v>9</v>
      </c>
      <c r="B26" s="51" t="s">
        <v>17</v>
      </c>
      <c r="C26" s="64">
        <v>0.25</v>
      </c>
      <c r="D26" s="51" t="s">
        <v>13</v>
      </c>
      <c r="E26" s="62">
        <v>1.08</v>
      </c>
      <c r="F26" s="51" t="s">
        <v>17</v>
      </c>
      <c r="G26" s="62">
        <v>0.25</v>
      </c>
      <c r="H26" s="51" t="s">
        <v>17</v>
      </c>
      <c r="I26" s="62">
        <v>0.25</v>
      </c>
      <c r="J26" s="51" t="s">
        <v>17</v>
      </c>
      <c r="K26" s="62">
        <v>0.25</v>
      </c>
      <c r="L26" s="42"/>
      <c r="M26" s="64"/>
      <c r="N26" s="64">
        <f>C26+E26+G26+I26+K26</f>
        <v>2.08</v>
      </c>
    </row>
    <row r="27" spans="1:15" x14ac:dyDescent="0.25">
      <c r="A27" s="5"/>
      <c r="B27" s="45"/>
      <c r="C27" s="65"/>
      <c r="D27" s="45" t="s">
        <v>34</v>
      </c>
      <c r="E27" s="61"/>
      <c r="F27" s="45"/>
      <c r="G27" s="61"/>
      <c r="H27" s="45" t="s">
        <v>34</v>
      </c>
      <c r="I27" s="61"/>
      <c r="J27" s="45"/>
      <c r="K27" s="61"/>
      <c r="L27" s="55" t="s">
        <v>34</v>
      </c>
      <c r="M27" s="65"/>
      <c r="N27" s="65"/>
      <c r="O27" t="s">
        <v>56</v>
      </c>
    </row>
    <row r="28" spans="1:15" x14ac:dyDescent="0.25">
      <c r="A28" s="9">
        <v>5.41</v>
      </c>
      <c r="B28" s="42"/>
      <c r="C28" s="64"/>
      <c r="D28" s="51" t="s">
        <v>35</v>
      </c>
      <c r="E28" s="62">
        <v>0.25</v>
      </c>
      <c r="F28" s="51"/>
      <c r="G28" s="62"/>
      <c r="H28" s="51" t="s">
        <v>13</v>
      </c>
      <c r="I28" s="62">
        <v>0.75</v>
      </c>
      <c r="J28" s="51"/>
      <c r="K28" s="62"/>
      <c r="L28" s="42" t="s">
        <v>35</v>
      </c>
      <c r="M28" s="64">
        <v>0.25</v>
      </c>
      <c r="N28" s="64">
        <f>M28+I28+E28</f>
        <v>1.25</v>
      </c>
    </row>
    <row r="29" spans="1:15" ht="17.25" customHeight="1" x14ac:dyDescent="0.25">
      <c r="A29" s="5"/>
      <c r="B29" s="56"/>
      <c r="C29" s="66"/>
      <c r="D29" s="56" t="s">
        <v>36</v>
      </c>
      <c r="E29" s="63"/>
      <c r="F29" s="56"/>
      <c r="G29" s="63"/>
      <c r="H29" s="56"/>
      <c r="I29" s="63"/>
      <c r="J29" s="56"/>
      <c r="K29" s="63"/>
      <c r="L29" s="50"/>
      <c r="M29" s="66"/>
      <c r="N29" s="66"/>
      <c r="O29" t="s">
        <v>57</v>
      </c>
    </row>
    <row r="30" spans="1:15" ht="18.75" customHeight="1" x14ac:dyDescent="0.25">
      <c r="A30" s="9">
        <v>2.5</v>
      </c>
      <c r="B30" s="51"/>
      <c r="C30" s="64"/>
      <c r="D30" s="51" t="s">
        <v>38</v>
      </c>
      <c r="E30" s="62">
        <v>0.57999999999999996</v>
      </c>
      <c r="F30" s="51"/>
      <c r="G30" s="62"/>
      <c r="H30" s="51"/>
      <c r="I30" s="62"/>
      <c r="J30" s="51"/>
      <c r="K30" s="62"/>
      <c r="L30" s="42"/>
      <c r="M30" s="64"/>
      <c r="N30" s="64">
        <f>E30</f>
        <v>0.57999999999999996</v>
      </c>
    </row>
    <row r="31" spans="1:15" x14ac:dyDescent="0.25">
      <c r="A31" s="26">
        <f>SUM(A3:A30)</f>
        <v>92.21</v>
      </c>
      <c r="B31" s="57" t="s">
        <v>10</v>
      </c>
      <c r="C31" s="64">
        <f>SUM(C3:C30)</f>
        <v>5.2200000000000006</v>
      </c>
      <c r="D31" s="27"/>
      <c r="E31" s="88">
        <f>SUM(E3:E30)</f>
        <v>3.6</v>
      </c>
      <c r="F31" s="58"/>
      <c r="G31" s="64">
        <f>SUM(G3:G30)</f>
        <v>5.63</v>
      </c>
      <c r="H31" s="9"/>
      <c r="I31" s="64">
        <f>SUM(I3:I30)</f>
        <v>2.6100000000000003</v>
      </c>
      <c r="J31" s="57"/>
      <c r="K31" s="88">
        <f>SUM(K3:K30)</f>
        <v>3.6100000000000003</v>
      </c>
      <c r="L31" s="59"/>
      <c r="M31" s="88">
        <f>SUM(M3:M30)</f>
        <v>0.58000000000000007</v>
      </c>
      <c r="N31" s="29">
        <f>SUM(N3:N30)</f>
        <v>21.25</v>
      </c>
    </row>
    <row r="32" spans="1:15" ht="30" x14ac:dyDescent="0.25">
      <c r="A32" s="1"/>
      <c r="B32" s="38"/>
      <c r="C32" s="1"/>
      <c r="D32" s="38" t="s">
        <v>30</v>
      </c>
      <c r="E32" s="1"/>
      <c r="F32" s="2"/>
      <c r="G32" s="60" t="s">
        <v>53</v>
      </c>
      <c r="H32" s="1"/>
      <c r="I32" s="1"/>
      <c r="J32" s="1" t="s">
        <v>29</v>
      </c>
      <c r="L32" s="1"/>
      <c r="M32" s="1"/>
      <c r="N32" s="1"/>
    </row>
    <row r="33" spans="1:14" x14ac:dyDescent="0.25">
      <c r="A33" s="1"/>
      <c r="B33" s="38"/>
      <c r="C33" s="1"/>
      <c r="D33" s="38" t="s">
        <v>32</v>
      </c>
      <c r="E33" s="1"/>
      <c r="F33" s="1" t="s">
        <v>0</v>
      </c>
      <c r="G33" s="1"/>
      <c r="I33" s="1"/>
      <c r="J33" s="30"/>
      <c r="K33" s="13">
        <f>N31</f>
        <v>21.25</v>
      </c>
      <c r="L33" s="31"/>
      <c r="M33" s="1">
        <f>K33*4.33</f>
        <v>92.012500000000003</v>
      </c>
      <c r="N33" s="1"/>
    </row>
  </sheetData>
  <pageMargins left="0" right="0" top="0" bottom="0" header="0" footer="0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0"/>
  <sheetViews>
    <sheetView topLeftCell="A19" workbookViewId="0">
      <selection activeCell="F32" sqref="F32"/>
    </sheetView>
  </sheetViews>
  <sheetFormatPr baseColWidth="10" defaultRowHeight="15" x14ac:dyDescent="0.25"/>
  <cols>
    <col min="1" max="1" width="6.140625" customWidth="1"/>
    <col min="2" max="2" width="12.7109375" customWidth="1"/>
    <col min="3" max="3" width="7" customWidth="1"/>
    <col min="5" max="5" width="8.140625" customWidth="1"/>
    <col min="7" max="7" width="12" customWidth="1"/>
    <col min="9" max="9" width="7.7109375" customWidth="1"/>
    <col min="11" max="11" width="6.7109375" customWidth="1"/>
    <col min="13" max="13" width="6.28515625" customWidth="1"/>
    <col min="14" max="14" width="5.5703125" customWidth="1"/>
  </cols>
  <sheetData>
    <row r="2" spans="1:14" x14ac:dyDescent="0.25">
      <c r="A2" s="1"/>
      <c r="B2" s="38" t="s">
        <v>0</v>
      </c>
      <c r="C2" s="1"/>
      <c r="D2" s="38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9" t="s">
        <v>2</v>
      </c>
      <c r="C3" s="3" t="s">
        <v>3</v>
      </c>
      <c r="D3" s="39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40" t="s">
        <v>11</v>
      </c>
      <c r="C4" s="65"/>
      <c r="D4" s="41"/>
      <c r="E4" s="65"/>
      <c r="F4" s="40" t="s">
        <v>11</v>
      </c>
      <c r="G4" s="7"/>
      <c r="H4" s="40"/>
      <c r="I4" s="7"/>
      <c r="J4" s="40" t="s">
        <v>11</v>
      </c>
      <c r="K4" s="7"/>
      <c r="L4" s="8"/>
      <c r="M4" s="7"/>
      <c r="N4" s="65"/>
    </row>
    <row r="5" spans="1:14" x14ac:dyDescent="0.25">
      <c r="A5" s="9">
        <v>7.75</v>
      </c>
      <c r="B5" s="42" t="s">
        <v>17</v>
      </c>
      <c r="C5" s="64">
        <v>0.4</v>
      </c>
      <c r="D5" s="43"/>
      <c r="E5" s="86"/>
      <c r="F5" s="42" t="s">
        <v>13</v>
      </c>
      <c r="G5" s="11">
        <v>1</v>
      </c>
      <c r="H5" s="42"/>
      <c r="I5" s="11"/>
      <c r="J5" s="43" t="s">
        <v>14</v>
      </c>
      <c r="K5" s="11">
        <v>0.39</v>
      </c>
      <c r="L5" s="11"/>
      <c r="M5" s="11"/>
      <c r="N5" s="64">
        <f>C5+E5+G5+I5+K5+M5</f>
        <v>1.79</v>
      </c>
    </row>
    <row r="6" spans="1:14" x14ac:dyDescent="0.25">
      <c r="A6" s="5"/>
      <c r="B6" s="40" t="s">
        <v>15</v>
      </c>
      <c r="C6" s="65"/>
      <c r="D6" s="41"/>
      <c r="E6" s="65"/>
      <c r="F6" s="40"/>
      <c r="G6" s="7"/>
      <c r="H6" s="40"/>
      <c r="I6" s="14"/>
      <c r="J6" s="40"/>
      <c r="K6" s="7"/>
      <c r="L6" s="7"/>
      <c r="M6" s="7"/>
      <c r="N6" s="65"/>
    </row>
    <row r="7" spans="1:14" x14ac:dyDescent="0.25">
      <c r="A7" s="9">
        <v>4</v>
      </c>
      <c r="B7" s="42" t="s">
        <v>13</v>
      </c>
      <c r="C7" s="64">
        <v>0.92</v>
      </c>
      <c r="D7" s="43"/>
      <c r="E7" s="86"/>
      <c r="F7" s="42"/>
      <c r="G7" s="11"/>
      <c r="H7" s="43"/>
      <c r="I7" s="11"/>
      <c r="J7" s="43"/>
      <c r="K7" s="11"/>
      <c r="L7" s="11"/>
      <c r="M7" s="11"/>
      <c r="N7" s="64">
        <f>C7+E7+G7+I7+K7+M7</f>
        <v>0.92</v>
      </c>
    </row>
    <row r="8" spans="1:14" ht="23.25" x14ac:dyDescent="0.25">
      <c r="A8" s="5"/>
      <c r="B8" s="40" t="s">
        <v>16</v>
      </c>
      <c r="C8" s="65"/>
      <c r="D8" s="44"/>
      <c r="E8" s="61"/>
      <c r="F8" s="40"/>
      <c r="G8" s="7"/>
      <c r="H8" s="40" t="s">
        <v>16</v>
      </c>
      <c r="I8" s="7"/>
      <c r="J8" s="40"/>
      <c r="K8" s="7"/>
      <c r="L8" s="7"/>
      <c r="M8" s="7"/>
      <c r="N8" s="65"/>
    </row>
    <row r="9" spans="1:14" x14ac:dyDescent="0.25">
      <c r="A9" s="9">
        <v>7</v>
      </c>
      <c r="B9" s="42" t="s">
        <v>17</v>
      </c>
      <c r="C9" s="64">
        <v>0.33</v>
      </c>
      <c r="D9" s="42"/>
      <c r="E9" s="62"/>
      <c r="F9" s="42"/>
      <c r="G9" s="11"/>
      <c r="H9" s="43" t="s">
        <v>13</v>
      </c>
      <c r="I9" s="11">
        <v>1.28</v>
      </c>
      <c r="J9" s="42"/>
      <c r="K9" s="11"/>
      <c r="L9" s="10"/>
      <c r="M9" s="11"/>
      <c r="N9" s="64">
        <f>C9+E9+G9+I9+K9+M9</f>
        <v>1.61</v>
      </c>
    </row>
    <row r="10" spans="1:14" ht="23.25" x14ac:dyDescent="0.25">
      <c r="A10" s="5"/>
      <c r="B10" s="45" t="s">
        <v>18</v>
      </c>
      <c r="C10" s="65"/>
      <c r="D10" s="45"/>
      <c r="E10" s="61"/>
      <c r="F10" s="46" t="s">
        <v>18</v>
      </c>
      <c r="G10" s="7"/>
      <c r="H10" s="46"/>
      <c r="I10" s="7"/>
      <c r="J10" s="47" t="s">
        <v>18</v>
      </c>
      <c r="K10" s="7"/>
      <c r="L10" s="7"/>
      <c r="M10" s="7"/>
      <c r="N10" s="65"/>
    </row>
    <row r="11" spans="1:14" x14ac:dyDescent="0.25">
      <c r="A11" s="9">
        <v>5.41</v>
      </c>
      <c r="B11" s="42" t="s">
        <v>17</v>
      </c>
      <c r="C11" s="64">
        <v>0.25</v>
      </c>
      <c r="D11" s="43"/>
      <c r="E11" s="64"/>
      <c r="F11" s="48" t="s">
        <v>17</v>
      </c>
      <c r="G11" s="11">
        <v>0.25</v>
      </c>
      <c r="H11" s="43"/>
      <c r="I11" s="11"/>
      <c r="J11" s="49" t="s">
        <v>13</v>
      </c>
      <c r="K11" s="11">
        <v>0.75</v>
      </c>
      <c r="L11" s="10"/>
      <c r="M11" s="11"/>
      <c r="N11" s="64">
        <f>C11+E11+G11+I11+K11+M11</f>
        <v>1.25</v>
      </c>
    </row>
    <row r="12" spans="1:14" ht="23.25" x14ac:dyDescent="0.25">
      <c r="A12" s="5"/>
      <c r="B12" s="40" t="s">
        <v>19</v>
      </c>
      <c r="C12" s="66"/>
      <c r="D12" s="50"/>
      <c r="E12" s="63"/>
      <c r="F12" s="40" t="s">
        <v>19</v>
      </c>
      <c r="G12" s="20"/>
      <c r="H12" s="40"/>
      <c r="I12" s="20"/>
      <c r="J12" s="40" t="s">
        <v>19</v>
      </c>
      <c r="K12" s="20"/>
      <c r="L12" s="6"/>
      <c r="M12" s="20"/>
      <c r="N12" s="65"/>
    </row>
    <row r="13" spans="1:14" x14ac:dyDescent="0.25">
      <c r="A13" s="9">
        <v>5</v>
      </c>
      <c r="B13" s="51" t="s">
        <v>17</v>
      </c>
      <c r="C13" s="64">
        <v>0.27</v>
      </c>
      <c r="D13" s="42"/>
      <c r="E13" s="62"/>
      <c r="F13" s="42" t="s">
        <v>17</v>
      </c>
      <c r="G13" s="11">
        <v>0.28000000000000003</v>
      </c>
      <c r="H13" s="43"/>
      <c r="I13" s="11"/>
      <c r="J13" s="51" t="s">
        <v>13</v>
      </c>
      <c r="K13" s="11">
        <v>0.6</v>
      </c>
      <c r="L13" s="10"/>
      <c r="M13" s="11"/>
      <c r="N13" s="64">
        <f>C13+E13+G13+I13+K13+M13</f>
        <v>1.1499999999999999</v>
      </c>
    </row>
    <row r="14" spans="1:14" ht="34.5" x14ac:dyDescent="0.25">
      <c r="A14" s="5"/>
      <c r="B14" s="40" t="s">
        <v>20</v>
      </c>
      <c r="C14" s="66"/>
      <c r="D14" s="50"/>
      <c r="E14" s="63"/>
      <c r="F14" s="40" t="s">
        <v>20</v>
      </c>
      <c r="G14" s="20"/>
      <c r="H14" s="40"/>
      <c r="I14" s="20"/>
      <c r="J14" s="40" t="s">
        <v>20</v>
      </c>
      <c r="K14" s="7"/>
      <c r="L14" s="7"/>
      <c r="M14" s="7"/>
      <c r="N14" s="65"/>
    </row>
    <row r="15" spans="1:14" x14ac:dyDescent="0.25">
      <c r="A15" s="9">
        <v>7</v>
      </c>
      <c r="B15" s="43" t="s">
        <v>17</v>
      </c>
      <c r="C15" s="64">
        <v>0.25</v>
      </c>
      <c r="D15" s="42"/>
      <c r="E15" s="62"/>
      <c r="F15" s="42" t="s">
        <v>13</v>
      </c>
      <c r="G15" s="11">
        <v>1.1100000000000001</v>
      </c>
      <c r="H15" s="43"/>
      <c r="I15" s="11"/>
      <c r="J15" s="43" t="s">
        <v>17</v>
      </c>
      <c r="K15" s="11">
        <v>0.25</v>
      </c>
      <c r="L15" s="10"/>
      <c r="M15" s="11"/>
      <c r="N15" s="64">
        <f>C15+E15+G15+I15+K15+M15</f>
        <v>1.61</v>
      </c>
    </row>
    <row r="16" spans="1:14" ht="34.5" x14ac:dyDescent="0.25">
      <c r="A16" s="23"/>
      <c r="B16" s="40" t="s">
        <v>21</v>
      </c>
      <c r="C16" s="66"/>
      <c r="D16" s="52"/>
      <c r="E16" s="63"/>
      <c r="F16" s="40" t="s">
        <v>21</v>
      </c>
      <c r="G16" s="20"/>
      <c r="H16" s="53"/>
      <c r="I16" s="20"/>
      <c r="J16" s="40" t="s">
        <v>21</v>
      </c>
      <c r="K16" s="20"/>
      <c r="L16" s="24"/>
      <c r="M16" s="20"/>
      <c r="N16" s="65"/>
    </row>
    <row r="17" spans="1:14" x14ac:dyDescent="0.25">
      <c r="A17" s="23">
        <v>7</v>
      </c>
      <c r="B17" s="43" t="s">
        <v>17</v>
      </c>
      <c r="C17" s="64">
        <v>0.25</v>
      </c>
      <c r="D17" s="42"/>
      <c r="E17" s="62"/>
      <c r="F17" s="42" t="s">
        <v>13</v>
      </c>
      <c r="G17" s="11">
        <v>1.1100000000000001</v>
      </c>
      <c r="H17" s="43"/>
      <c r="I17" s="11"/>
      <c r="J17" s="43" t="s">
        <v>17</v>
      </c>
      <c r="K17" s="11">
        <v>0.25</v>
      </c>
      <c r="L17" s="24"/>
      <c r="M17" s="20"/>
      <c r="N17" s="64">
        <f>C17+E17+G17+I17+K17+M17</f>
        <v>1.61</v>
      </c>
    </row>
    <row r="18" spans="1:14" ht="23.25" x14ac:dyDescent="0.25">
      <c r="A18" s="5"/>
      <c r="B18" s="46" t="s">
        <v>22</v>
      </c>
      <c r="C18" s="65"/>
      <c r="D18" s="46"/>
      <c r="E18" s="65"/>
      <c r="F18" s="46" t="s">
        <v>22</v>
      </c>
      <c r="G18" s="7"/>
      <c r="H18" s="46"/>
      <c r="I18" s="7"/>
      <c r="J18" s="46" t="s">
        <v>22</v>
      </c>
      <c r="K18" s="7"/>
      <c r="L18" s="16"/>
      <c r="M18" s="7"/>
      <c r="N18" s="65"/>
    </row>
    <row r="19" spans="1:14" x14ac:dyDescent="0.25">
      <c r="A19" s="9">
        <v>6.64</v>
      </c>
      <c r="B19" s="51" t="s">
        <v>13</v>
      </c>
      <c r="C19" s="64">
        <v>1.03</v>
      </c>
      <c r="D19" s="51"/>
      <c r="E19" s="64"/>
      <c r="F19" s="51" t="s">
        <v>17</v>
      </c>
      <c r="G19" s="11">
        <v>0.25</v>
      </c>
      <c r="H19" s="51"/>
      <c r="I19" s="11"/>
      <c r="J19" s="51" t="s">
        <v>17</v>
      </c>
      <c r="K19" s="11">
        <v>0.25</v>
      </c>
      <c r="L19" s="51"/>
      <c r="M19" s="11"/>
      <c r="N19" s="64">
        <f>C19+E19+G19+I19+K19+M19</f>
        <v>1.53</v>
      </c>
    </row>
    <row r="20" spans="1:14" ht="34.5" x14ac:dyDescent="0.25">
      <c r="A20" s="5"/>
      <c r="B20" s="40" t="s">
        <v>23</v>
      </c>
      <c r="C20" s="66"/>
      <c r="D20" s="40"/>
      <c r="E20" s="63"/>
      <c r="F20" s="40" t="s">
        <v>23</v>
      </c>
      <c r="G20" s="20"/>
      <c r="H20" s="40"/>
      <c r="I20" s="20"/>
      <c r="J20" s="40" t="s">
        <v>23</v>
      </c>
      <c r="K20" s="20"/>
      <c r="L20" s="40"/>
      <c r="M20" s="7"/>
      <c r="N20" s="65"/>
    </row>
    <row r="21" spans="1:14" x14ac:dyDescent="0.25">
      <c r="A21" s="9">
        <v>6</v>
      </c>
      <c r="B21" s="51" t="s">
        <v>17</v>
      </c>
      <c r="C21" s="64">
        <v>0.28999999999999998</v>
      </c>
      <c r="D21" s="51"/>
      <c r="E21" s="62"/>
      <c r="F21" s="51" t="s">
        <v>13</v>
      </c>
      <c r="G21" s="10">
        <v>0.8</v>
      </c>
      <c r="H21" s="51"/>
      <c r="I21" s="10"/>
      <c r="J21" s="51" t="s">
        <v>17</v>
      </c>
      <c r="K21" s="11">
        <v>0.28999999999999998</v>
      </c>
      <c r="L21" s="42"/>
      <c r="M21" s="10"/>
      <c r="N21" s="64">
        <f>C21+E21+G21+I21+K21+M21</f>
        <v>1.3800000000000001</v>
      </c>
    </row>
    <row r="22" spans="1:14" ht="23.25" x14ac:dyDescent="0.25">
      <c r="A22" s="5"/>
      <c r="B22" s="40" t="s">
        <v>24</v>
      </c>
      <c r="C22" s="66"/>
      <c r="D22" s="40" t="s">
        <v>24</v>
      </c>
      <c r="E22" s="63"/>
      <c r="F22" s="40" t="s">
        <v>24</v>
      </c>
      <c r="G22" s="21"/>
      <c r="H22" s="40" t="s">
        <v>24</v>
      </c>
      <c r="I22" s="21"/>
      <c r="J22" s="40" t="s">
        <v>24</v>
      </c>
      <c r="K22" s="21"/>
      <c r="L22" s="40" t="s">
        <v>24</v>
      </c>
      <c r="M22" s="21"/>
      <c r="N22" s="65"/>
    </row>
    <row r="23" spans="1:14" ht="34.5" x14ac:dyDescent="0.25">
      <c r="A23" s="9">
        <v>14.5</v>
      </c>
      <c r="B23" s="51" t="s">
        <v>17</v>
      </c>
      <c r="C23" s="64">
        <v>0.33</v>
      </c>
      <c r="D23" s="51" t="s">
        <v>40</v>
      </c>
      <c r="E23" s="62">
        <v>1.69</v>
      </c>
      <c r="F23" s="51" t="s">
        <v>17</v>
      </c>
      <c r="G23" s="10">
        <v>0.33</v>
      </c>
      <c r="H23" s="51" t="s">
        <v>17</v>
      </c>
      <c r="I23" s="10">
        <v>0.33</v>
      </c>
      <c r="J23" s="51" t="s">
        <v>17</v>
      </c>
      <c r="K23" s="10">
        <v>0.33</v>
      </c>
      <c r="L23" s="51" t="s">
        <v>17</v>
      </c>
      <c r="M23" s="10">
        <v>0.33</v>
      </c>
      <c r="N23" s="64">
        <f>C23+E23+G23+I23+K23+M23</f>
        <v>3.3400000000000003</v>
      </c>
    </row>
    <row r="24" spans="1:14" ht="23.25" x14ac:dyDescent="0.25">
      <c r="A24" s="23"/>
      <c r="B24" s="40" t="s">
        <v>26</v>
      </c>
      <c r="C24" s="66"/>
      <c r="D24" s="40"/>
      <c r="E24" s="63"/>
      <c r="F24" s="40" t="s">
        <v>26</v>
      </c>
      <c r="G24" s="21"/>
      <c r="H24" s="40"/>
      <c r="I24" s="21"/>
      <c r="J24" s="40" t="s">
        <v>26</v>
      </c>
      <c r="K24" s="21"/>
      <c r="L24" s="54"/>
      <c r="M24" s="20"/>
      <c r="N24" s="65"/>
    </row>
    <row r="25" spans="1:14" ht="23.25" x14ac:dyDescent="0.25">
      <c r="A25" s="9">
        <v>5</v>
      </c>
      <c r="B25" s="51" t="s">
        <v>27</v>
      </c>
      <c r="C25" s="64">
        <v>0.65</v>
      </c>
      <c r="D25" s="51"/>
      <c r="E25" s="62"/>
      <c r="F25" s="51" t="s">
        <v>28</v>
      </c>
      <c r="G25" s="10">
        <v>0.25</v>
      </c>
      <c r="H25" s="51"/>
      <c r="I25" s="10"/>
      <c r="J25" s="51" t="s">
        <v>28</v>
      </c>
      <c r="K25" s="10">
        <v>0.25</v>
      </c>
      <c r="L25" s="10"/>
      <c r="M25" s="11"/>
      <c r="N25" s="64">
        <f>C25+E25+G25+I25+K25+M25</f>
        <v>1.1499999999999999</v>
      </c>
    </row>
    <row r="26" spans="1:14" ht="23.25" x14ac:dyDescent="0.25">
      <c r="A26" s="5"/>
      <c r="B26" s="45" t="s">
        <v>33</v>
      </c>
      <c r="C26" s="65"/>
      <c r="D26" s="45" t="s">
        <v>33</v>
      </c>
      <c r="E26" s="61"/>
      <c r="F26" s="45" t="s">
        <v>33</v>
      </c>
      <c r="G26" s="14"/>
      <c r="H26" s="45" t="s">
        <v>33</v>
      </c>
      <c r="I26" s="14"/>
      <c r="J26" s="45" t="s">
        <v>33</v>
      </c>
      <c r="K26" s="14"/>
      <c r="L26" s="55"/>
      <c r="M26" s="7"/>
      <c r="N26" s="65"/>
    </row>
    <row r="27" spans="1:14" x14ac:dyDescent="0.25">
      <c r="A27" s="9">
        <v>9</v>
      </c>
      <c r="B27" s="51" t="s">
        <v>17</v>
      </c>
      <c r="C27" s="64">
        <v>0.25</v>
      </c>
      <c r="D27" s="51" t="s">
        <v>13</v>
      </c>
      <c r="E27" s="62">
        <v>1.08</v>
      </c>
      <c r="F27" s="51" t="s">
        <v>17</v>
      </c>
      <c r="G27" s="10">
        <v>0.25</v>
      </c>
      <c r="H27" s="51" t="s">
        <v>17</v>
      </c>
      <c r="I27" s="10">
        <v>0.25</v>
      </c>
      <c r="J27" s="51" t="s">
        <v>17</v>
      </c>
      <c r="K27" s="10">
        <v>0.25</v>
      </c>
      <c r="L27" s="42"/>
      <c r="M27" s="11"/>
      <c r="N27" s="64">
        <f>C27+E27+G27+I27+K27</f>
        <v>2.08</v>
      </c>
    </row>
    <row r="28" spans="1:14" x14ac:dyDescent="0.25">
      <c r="A28" s="5"/>
      <c r="B28" s="45"/>
      <c r="C28" s="65"/>
      <c r="D28" s="45" t="s">
        <v>34</v>
      </c>
      <c r="E28" s="61"/>
      <c r="F28" s="45"/>
      <c r="G28" s="14"/>
      <c r="H28" s="45" t="s">
        <v>34</v>
      </c>
      <c r="I28" s="14"/>
      <c r="J28" s="45"/>
      <c r="K28" s="14"/>
      <c r="L28" s="55" t="s">
        <v>34</v>
      </c>
      <c r="M28" s="7"/>
      <c r="N28" s="65"/>
    </row>
    <row r="29" spans="1:14" x14ac:dyDescent="0.25">
      <c r="A29" s="9">
        <v>5.41</v>
      </c>
      <c r="B29" s="42"/>
      <c r="C29" s="64"/>
      <c r="D29" s="51" t="s">
        <v>35</v>
      </c>
      <c r="E29" s="62">
        <v>0.25</v>
      </c>
      <c r="F29" s="51"/>
      <c r="G29" s="10"/>
      <c r="H29" s="51" t="s">
        <v>13</v>
      </c>
      <c r="I29" s="10">
        <v>0.75</v>
      </c>
      <c r="J29" s="51"/>
      <c r="K29" s="10"/>
      <c r="L29" s="42" t="s">
        <v>35</v>
      </c>
      <c r="M29" s="11">
        <v>0.25</v>
      </c>
      <c r="N29" s="64">
        <f>M29+I29+E29</f>
        <v>1.25</v>
      </c>
    </row>
    <row r="30" spans="1:14" ht="23.25" x14ac:dyDescent="0.25">
      <c r="A30" s="5"/>
      <c r="B30" s="56"/>
      <c r="C30" s="66"/>
      <c r="D30" s="56" t="s">
        <v>36</v>
      </c>
      <c r="E30" s="63"/>
      <c r="F30" s="56"/>
      <c r="G30" s="21"/>
      <c r="H30" s="56"/>
      <c r="I30" s="21"/>
      <c r="J30" s="56"/>
      <c r="K30" s="21"/>
      <c r="L30" s="50"/>
      <c r="M30" s="20"/>
      <c r="N30" s="66"/>
    </row>
    <row r="31" spans="1:14" ht="23.25" x14ac:dyDescent="0.25">
      <c r="A31" s="9">
        <v>2.5</v>
      </c>
      <c r="B31" s="51"/>
      <c r="C31" s="64"/>
      <c r="D31" s="51" t="s">
        <v>38</v>
      </c>
      <c r="E31" s="62">
        <v>0.57999999999999996</v>
      </c>
      <c r="F31" s="51"/>
      <c r="G31" s="10"/>
      <c r="H31" s="51"/>
      <c r="I31" s="10"/>
      <c r="J31" s="51"/>
      <c r="K31" s="10"/>
      <c r="L31" s="42"/>
      <c r="M31" s="11"/>
      <c r="N31" s="64">
        <f>E31</f>
        <v>0.57999999999999996</v>
      </c>
    </row>
    <row r="32" spans="1:14" ht="23.25" x14ac:dyDescent="0.25">
      <c r="A32" s="5">
        <v>5.5</v>
      </c>
      <c r="B32" s="44" t="s">
        <v>49</v>
      </c>
      <c r="C32" s="83"/>
      <c r="D32" s="69"/>
      <c r="E32" s="83"/>
      <c r="F32" s="70"/>
      <c r="G32" s="68"/>
      <c r="H32" s="56" t="s">
        <v>49</v>
      </c>
      <c r="I32" s="71"/>
      <c r="J32" s="68"/>
      <c r="K32" s="68"/>
      <c r="L32" s="68"/>
      <c r="M32" s="7"/>
      <c r="N32" s="65"/>
    </row>
    <row r="33" spans="1:14" x14ac:dyDescent="0.25">
      <c r="A33" s="72"/>
      <c r="B33" s="43" t="s">
        <v>17</v>
      </c>
      <c r="C33" s="62">
        <v>0.33</v>
      </c>
      <c r="D33" s="74"/>
      <c r="E33" s="87"/>
      <c r="F33" s="75"/>
      <c r="G33" s="73"/>
      <c r="H33" s="43" t="s">
        <v>13</v>
      </c>
      <c r="I33" s="10">
        <v>0.94</v>
      </c>
      <c r="J33" s="76"/>
      <c r="K33" s="73"/>
      <c r="L33" s="73"/>
      <c r="M33" s="11"/>
      <c r="N33" s="64">
        <f t="shared" ref="N33" si="0">C33+E33+G33+I33+K33</f>
        <v>1.27</v>
      </c>
    </row>
    <row r="34" spans="1:14" ht="23.25" x14ac:dyDescent="0.25">
      <c r="A34" s="67"/>
      <c r="B34" s="77" t="s">
        <v>50</v>
      </c>
      <c r="C34" s="84"/>
      <c r="D34" s="78"/>
      <c r="E34" s="84"/>
      <c r="F34" s="78"/>
      <c r="G34" s="78"/>
      <c r="H34" s="77" t="s">
        <v>51</v>
      </c>
      <c r="I34" s="78"/>
      <c r="J34" s="79"/>
      <c r="K34" s="68"/>
      <c r="L34" s="68"/>
      <c r="M34" s="7"/>
      <c r="N34" s="65"/>
    </row>
    <row r="35" spans="1:14" x14ac:dyDescent="0.25">
      <c r="A35" s="72">
        <v>6</v>
      </c>
      <c r="B35" s="80" t="s">
        <v>17</v>
      </c>
      <c r="C35" s="62">
        <v>0.38</v>
      </c>
      <c r="D35" s="81"/>
      <c r="E35" s="85"/>
      <c r="F35" s="81"/>
      <c r="G35" s="81"/>
      <c r="H35" s="80" t="s">
        <v>13</v>
      </c>
      <c r="I35" s="81">
        <v>1</v>
      </c>
      <c r="J35" s="82"/>
      <c r="K35" s="73"/>
      <c r="L35" s="73"/>
      <c r="M35" s="11"/>
      <c r="N35" s="64">
        <f>I35+C35</f>
        <v>1.38</v>
      </c>
    </row>
    <row r="36" spans="1:14" x14ac:dyDescent="0.25">
      <c r="A36" s="26">
        <f>SUM(A4:A35)</f>
        <v>103.71</v>
      </c>
      <c r="B36" s="57" t="s">
        <v>10</v>
      </c>
      <c r="C36" s="64">
        <f>SUM(C4:C35)</f>
        <v>5.9300000000000006</v>
      </c>
      <c r="D36" s="27"/>
      <c r="E36" s="88">
        <f>SUM(E4:E35)</f>
        <v>3.6</v>
      </c>
      <c r="F36" s="58"/>
      <c r="G36" s="9">
        <f>SUM(G4:G31)</f>
        <v>5.63</v>
      </c>
      <c r="H36" s="9"/>
      <c r="I36" s="9">
        <f>SUM(I4:I31)</f>
        <v>2.6100000000000003</v>
      </c>
      <c r="J36" s="57"/>
      <c r="K36" s="27">
        <f>SUM(K4:K31)</f>
        <v>3.6100000000000003</v>
      </c>
      <c r="L36" s="59"/>
      <c r="M36" s="27">
        <f>SUM(M4:M31)</f>
        <v>0.58000000000000007</v>
      </c>
      <c r="N36" s="29">
        <f>SUM(N4:N35)</f>
        <v>23.9</v>
      </c>
    </row>
    <row r="37" spans="1:14" x14ac:dyDescent="0.25">
      <c r="A37" s="1"/>
      <c r="B37" s="38"/>
      <c r="C37" s="1"/>
      <c r="D37" s="38" t="s">
        <v>30</v>
      </c>
      <c r="E37" s="1"/>
      <c r="F37" s="2"/>
      <c r="G37" s="60">
        <v>44151</v>
      </c>
      <c r="H37" s="1"/>
      <c r="I37" s="1"/>
      <c r="J37" s="1" t="s">
        <v>29</v>
      </c>
      <c r="L37" s="1"/>
      <c r="M37" s="1"/>
      <c r="N37" s="1"/>
    </row>
    <row r="38" spans="1:14" x14ac:dyDescent="0.25">
      <c r="A38" s="1"/>
      <c r="B38" s="38"/>
      <c r="C38" s="1"/>
      <c r="D38" s="38" t="s">
        <v>32</v>
      </c>
      <c r="E38" s="1"/>
      <c r="F38" s="1" t="s">
        <v>0</v>
      </c>
      <c r="G38" s="1"/>
      <c r="I38" s="1"/>
      <c r="J38" s="30"/>
      <c r="K38" s="13">
        <f>N36</f>
        <v>23.9</v>
      </c>
      <c r="L38" s="31"/>
      <c r="M38" s="1">
        <f>K38*4.33</f>
        <v>103.48699999999999</v>
      </c>
      <c r="N38" s="1"/>
    </row>
    <row r="40" spans="1:14" x14ac:dyDescent="0.25">
      <c r="H40" t="s">
        <v>52</v>
      </c>
    </row>
  </sheetData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0"/>
    </sheetView>
  </sheetViews>
  <sheetFormatPr baseColWidth="10" defaultRowHeight="15" x14ac:dyDescent="0.25"/>
  <cols>
    <col min="1" max="1" width="9.7109375" customWidth="1"/>
    <col min="2" max="3" width="8.85546875" customWidth="1"/>
    <col min="4" max="4" width="8" customWidth="1"/>
    <col min="5" max="5" width="6.140625" customWidth="1"/>
    <col min="6" max="6" width="8.140625" customWidth="1"/>
    <col min="7" max="7" width="10.85546875" customWidth="1"/>
    <col min="9" max="9" width="7.140625" customWidth="1"/>
    <col min="10" max="10" width="9.42578125" customWidth="1"/>
    <col min="11" max="11" width="8.5703125" customWidth="1"/>
    <col min="12" max="12" width="7.7109375" customWidth="1"/>
    <col min="13" max="13" width="6.7109375" customWidth="1"/>
  </cols>
  <sheetData>
    <row r="1" spans="1:14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ht="24.75" x14ac:dyDescent="0.25">
      <c r="A2" s="3" t="s">
        <v>1</v>
      </c>
      <c r="B2" s="39" t="s">
        <v>2</v>
      </c>
      <c r="C2" s="3" t="s">
        <v>3</v>
      </c>
      <c r="D2" s="39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/>
      <c r="B3" s="45"/>
      <c r="C3" s="34"/>
      <c r="D3" s="45"/>
      <c r="E3" s="14"/>
      <c r="F3" s="45"/>
      <c r="G3" s="14"/>
      <c r="H3" s="45" t="s">
        <v>44</v>
      </c>
      <c r="I3" s="61"/>
      <c r="J3" s="45"/>
      <c r="K3" s="14"/>
      <c r="L3" s="55"/>
      <c r="M3" s="7"/>
      <c r="N3" s="65"/>
    </row>
    <row r="4" spans="1:14" x14ac:dyDescent="0.25">
      <c r="A4" s="9">
        <v>0.45</v>
      </c>
      <c r="B4" s="51"/>
      <c r="C4" s="35"/>
      <c r="D4" s="51"/>
      <c r="E4" s="10"/>
      <c r="F4" s="51"/>
      <c r="G4" s="10"/>
      <c r="H4" s="51"/>
      <c r="I4" s="62">
        <v>0.45</v>
      </c>
      <c r="J4" s="51"/>
      <c r="K4" s="10"/>
      <c r="L4" s="42"/>
      <c r="M4" s="11"/>
      <c r="N4" s="64">
        <f>C4+E4+G4+I4+K4</f>
        <v>0.45</v>
      </c>
    </row>
    <row r="5" spans="1:14" x14ac:dyDescent="0.25">
      <c r="A5" s="26">
        <f>SUM(A3:A4)</f>
        <v>0.45</v>
      </c>
      <c r="B5" s="57" t="s">
        <v>10</v>
      </c>
      <c r="C5" s="35">
        <f>SUM(C3:C4)</f>
        <v>0</v>
      </c>
      <c r="D5" s="27"/>
      <c r="E5" s="27">
        <f>SUM(E3:E4)</f>
        <v>0</v>
      </c>
      <c r="F5" s="58"/>
      <c r="G5" s="9">
        <f>SUM(G3:G4)</f>
        <v>0</v>
      </c>
      <c r="H5" s="9"/>
      <c r="I5" s="64">
        <f>SUM(I3:I4)</f>
        <v>0.45</v>
      </c>
      <c r="J5" s="57"/>
      <c r="K5" s="27">
        <f>SUM(K3:K4)</f>
        <v>0</v>
      </c>
      <c r="L5" s="59"/>
      <c r="M5" s="27">
        <f>SUM(M3:M4)</f>
        <v>0</v>
      </c>
      <c r="N5" s="29">
        <f>SUM(N3:N4)</f>
        <v>0.45</v>
      </c>
    </row>
    <row r="6" spans="1:14" x14ac:dyDescent="0.25">
      <c r="A6" s="1"/>
      <c r="B6" s="38"/>
      <c r="C6" s="1"/>
      <c r="D6" s="38" t="s">
        <v>30</v>
      </c>
      <c r="E6" s="1"/>
      <c r="F6" s="2"/>
      <c r="G6" s="60">
        <v>43846</v>
      </c>
      <c r="H6" s="1"/>
      <c r="I6" s="1"/>
      <c r="J6" s="1"/>
      <c r="L6" s="1"/>
      <c r="M6" s="1"/>
      <c r="N6" s="1"/>
    </row>
    <row r="7" spans="1:14" x14ac:dyDescent="0.25">
      <c r="A7" s="1"/>
      <c r="B7" s="38"/>
      <c r="C7" s="1"/>
      <c r="D7" s="38" t="s">
        <v>32</v>
      </c>
      <c r="E7" s="1"/>
      <c r="F7" s="1" t="s">
        <v>0</v>
      </c>
      <c r="G7" s="1"/>
      <c r="I7" s="1"/>
      <c r="J7" s="30"/>
      <c r="K7" s="13"/>
      <c r="L7" s="31"/>
      <c r="M7" s="1"/>
      <c r="N7" s="1"/>
    </row>
    <row r="9" spans="1:14" x14ac:dyDescent="0.25">
      <c r="F9" t="s">
        <v>48</v>
      </c>
    </row>
    <row r="10" spans="1:14" x14ac:dyDescent="0.25">
      <c r="A10" t="s">
        <v>47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2" workbookViewId="0">
      <selection activeCell="S16" sqref="S16:S17"/>
    </sheetView>
  </sheetViews>
  <sheetFormatPr baseColWidth="10" defaultRowHeight="15" x14ac:dyDescent="0.25"/>
  <cols>
    <col min="1" max="1" width="8.28515625" customWidth="1"/>
    <col min="3" max="3" width="7.85546875" customWidth="1"/>
    <col min="5" max="5" width="7" customWidth="1"/>
    <col min="7" max="7" width="7.140625" customWidth="1"/>
    <col min="9" max="9" width="6.7109375" customWidth="1"/>
    <col min="12" max="12" width="4.42578125" customWidth="1"/>
    <col min="13" max="13" width="4.5703125" customWidth="1"/>
    <col min="14" max="14" width="7.7109375" customWidth="1"/>
  </cols>
  <sheetData>
    <row r="1" spans="1:14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101" t="s">
        <v>6</v>
      </c>
      <c r="G2" s="39" t="s">
        <v>5</v>
      </c>
      <c r="H2" s="39" t="s">
        <v>7</v>
      </c>
      <c r="I2" s="39" t="s">
        <v>5</v>
      </c>
      <c r="J2" s="39" t="s">
        <v>8</v>
      </c>
      <c r="K2" s="39" t="s">
        <v>5</v>
      </c>
      <c r="L2" s="39" t="s">
        <v>9</v>
      </c>
      <c r="M2" s="39" t="s">
        <v>5</v>
      </c>
      <c r="N2" s="39" t="s">
        <v>10</v>
      </c>
    </row>
    <row r="3" spans="1:14" x14ac:dyDescent="0.25">
      <c r="A3" s="102"/>
      <c r="B3" s="91" t="s">
        <v>59</v>
      </c>
      <c r="C3" s="102"/>
      <c r="D3" s="91"/>
      <c r="E3" s="102"/>
      <c r="F3" s="91" t="s">
        <v>59</v>
      </c>
      <c r="G3" s="102"/>
      <c r="H3" s="91"/>
      <c r="I3" s="102"/>
      <c r="J3" s="91" t="s">
        <v>59</v>
      </c>
      <c r="K3" s="102"/>
      <c r="L3" s="91"/>
      <c r="M3" s="102"/>
      <c r="N3" s="102"/>
    </row>
    <row r="4" spans="1:14" x14ac:dyDescent="0.25">
      <c r="A4" s="103">
        <v>4.29</v>
      </c>
      <c r="B4" s="94" t="s">
        <v>60</v>
      </c>
      <c r="C4" s="103">
        <v>0.33</v>
      </c>
      <c r="D4" s="94"/>
      <c r="E4" s="103"/>
      <c r="F4" s="94" t="s">
        <v>60</v>
      </c>
      <c r="G4" s="103">
        <v>0.33</v>
      </c>
      <c r="H4" s="94"/>
      <c r="I4" s="103"/>
      <c r="J4" s="94" t="s">
        <v>60</v>
      </c>
      <c r="K4" s="103">
        <v>0.33</v>
      </c>
      <c r="L4" s="94"/>
      <c r="M4" s="103"/>
      <c r="N4" s="103">
        <f>M4+K4+I4+G4+E4+C4</f>
        <v>0.99</v>
      </c>
    </row>
    <row r="5" spans="1:14" x14ac:dyDescent="0.25">
      <c r="A5" s="104"/>
      <c r="B5" s="40" t="s">
        <v>11</v>
      </c>
      <c r="C5" s="105"/>
      <c r="D5" s="41"/>
      <c r="E5" s="105"/>
      <c r="F5" s="40" t="s">
        <v>11</v>
      </c>
      <c r="G5" s="105"/>
      <c r="H5" s="40"/>
      <c r="I5" s="105"/>
      <c r="J5" s="40" t="s">
        <v>11</v>
      </c>
      <c r="K5" s="105"/>
      <c r="L5" s="41"/>
      <c r="M5" s="105"/>
      <c r="N5" s="105"/>
    </row>
    <row r="6" spans="1:14" x14ac:dyDescent="0.25">
      <c r="A6" s="57">
        <v>7.75</v>
      </c>
      <c r="B6" s="42" t="s">
        <v>17</v>
      </c>
      <c r="C6" s="106">
        <v>0.4</v>
      </c>
      <c r="D6" s="43"/>
      <c r="E6" s="107"/>
      <c r="F6" s="42" t="s">
        <v>13</v>
      </c>
      <c r="G6" s="106">
        <v>1</v>
      </c>
      <c r="H6" s="42"/>
      <c r="I6" s="106"/>
      <c r="J6" s="43" t="s">
        <v>14</v>
      </c>
      <c r="K6" s="106">
        <v>0.39</v>
      </c>
      <c r="L6" s="43"/>
      <c r="M6" s="106"/>
      <c r="N6" s="106">
        <f>C6+E6+G6+I6+K6+M6</f>
        <v>1.79</v>
      </c>
    </row>
    <row r="7" spans="1:14" x14ac:dyDescent="0.25">
      <c r="A7" s="108"/>
      <c r="B7" s="40" t="s">
        <v>15</v>
      </c>
      <c r="C7" s="109"/>
      <c r="D7" s="41"/>
      <c r="E7" s="109"/>
      <c r="F7" s="40"/>
      <c r="G7" s="109"/>
      <c r="H7" s="40"/>
      <c r="I7" s="110"/>
      <c r="J7" s="40"/>
      <c r="K7" s="109"/>
      <c r="L7" s="44"/>
      <c r="M7" s="109"/>
      <c r="N7" s="109"/>
    </row>
    <row r="8" spans="1:14" x14ac:dyDescent="0.25">
      <c r="A8" s="57">
        <v>4</v>
      </c>
      <c r="B8" s="42" t="s">
        <v>13</v>
      </c>
      <c r="C8" s="106">
        <v>0.92</v>
      </c>
      <c r="D8" s="43"/>
      <c r="E8" s="107"/>
      <c r="F8" s="42"/>
      <c r="G8" s="106"/>
      <c r="H8" s="43"/>
      <c r="I8" s="106"/>
      <c r="J8" s="43"/>
      <c r="K8" s="106"/>
      <c r="L8" s="43"/>
      <c r="M8" s="106"/>
      <c r="N8" s="106">
        <f>C8+E8+G8+I8+K8+M8</f>
        <v>0.92</v>
      </c>
    </row>
    <row r="9" spans="1:14" ht="23.25" x14ac:dyDescent="0.25">
      <c r="A9" s="108"/>
      <c r="B9" s="40" t="s">
        <v>16</v>
      </c>
      <c r="C9" s="109"/>
      <c r="D9" s="44"/>
      <c r="E9" s="110"/>
      <c r="F9" s="40"/>
      <c r="G9" s="109"/>
      <c r="H9" s="40" t="s">
        <v>16</v>
      </c>
      <c r="I9" s="109"/>
      <c r="J9" s="40"/>
      <c r="K9" s="109"/>
      <c r="L9" s="44"/>
      <c r="M9" s="109"/>
      <c r="N9" s="109"/>
    </row>
    <row r="10" spans="1:14" x14ac:dyDescent="0.25">
      <c r="A10" s="57">
        <v>7</v>
      </c>
      <c r="B10" s="42" t="s">
        <v>17</v>
      </c>
      <c r="C10" s="106">
        <v>0.33</v>
      </c>
      <c r="D10" s="42"/>
      <c r="E10" s="111"/>
      <c r="F10" s="42"/>
      <c r="G10" s="106"/>
      <c r="H10" s="43" t="s">
        <v>13</v>
      </c>
      <c r="I10" s="106">
        <v>1.28</v>
      </c>
      <c r="J10" s="42"/>
      <c r="K10" s="106"/>
      <c r="L10" s="42"/>
      <c r="M10" s="106"/>
      <c r="N10" s="106">
        <f>C10+E10+G10+I10+K10+M10</f>
        <v>1.61</v>
      </c>
    </row>
    <row r="11" spans="1:14" ht="23.25" x14ac:dyDescent="0.25">
      <c r="A11" s="108"/>
      <c r="B11" s="45" t="s">
        <v>18</v>
      </c>
      <c r="C11" s="109"/>
      <c r="D11" s="45"/>
      <c r="E11" s="110"/>
      <c r="F11" s="46" t="s">
        <v>18</v>
      </c>
      <c r="G11" s="109"/>
      <c r="H11" s="46"/>
      <c r="I11" s="109"/>
      <c r="J11" s="47" t="s">
        <v>18</v>
      </c>
      <c r="K11" s="109"/>
      <c r="L11" s="44"/>
      <c r="M11" s="109"/>
      <c r="N11" s="109"/>
    </row>
    <row r="12" spans="1:14" x14ac:dyDescent="0.25">
      <c r="A12" s="57">
        <v>5.74</v>
      </c>
      <c r="B12" s="42" t="s">
        <v>17</v>
      </c>
      <c r="C12" s="106">
        <v>0.25</v>
      </c>
      <c r="D12" s="43"/>
      <c r="E12" s="106"/>
      <c r="F12" s="48" t="s">
        <v>17</v>
      </c>
      <c r="G12" s="106">
        <v>0.25</v>
      </c>
      <c r="H12" s="43"/>
      <c r="I12" s="106"/>
      <c r="J12" s="89" t="s">
        <v>13</v>
      </c>
      <c r="K12" s="106">
        <v>0.82</v>
      </c>
      <c r="L12" s="42"/>
      <c r="M12" s="106"/>
      <c r="N12" s="106">
        <f>C12+E12+G12+I12+K12+M12</f>
        <v>1.3199999999999998</v>
      </c>
    </row>
    <row r="13" spans="1:14" ht="23.25" x14ac:dyDescent="0.25">
      <c r="A13" s="108"/>
      <c r="B13" s="40" t="s">
        <v>19</v>
      </c>
      <c r="C13" s="105"/>
      <c r="D13" s="50"/>
      <c r="E13" s="112"/>
      <c r="F13" s="40" t="s">
        <v>19</v>
      </c>
      <c r="G13" s="105"/>
      <c r="H13" s="40"/>
      <c r="I13" s="105"/>
      <c r="J13" s="40" t="s">
        <v>19</v>
      </c>
      <c r="K13" s="105"/>
      <c r="L13" s="40"/>
      <c r="M13" s="105"/>
      <c r="N13" s="109"/>
    </row>
    <row r="14" spans="1:14" x14ac:dyDescent="0.25">
      <c r="A14" s="57">
        <v>5.5</v>
      </c>
      <c r="B14" s="51" t="s">
        <v>17</v>
      </c>
      <c r="C14" s="106">
        <v>0.27</v>
      </c>
      <c r="D14" s="42"/>
      <c r="E14" s="111"/>
      <c r="F14" s="42" t="s">
        <v>17</v>
      </c>
      <c r="G14" s="106">
        <v>0.28000000000000003</v>
      </c>
      <c r="H14" s="43"/>
      <c r="I14" s="106"/>
      <c r="J14" s="51" t="s">
        <v>13</v>
      </c>
      <c r="K14" s="106">
        <v>0.72</v>
      </c>
      <c r="L14" s="42"/>
      <c r="M14" s="106"/>
      <c r="N14" s="106">
        <f>C14+E14+G14+I14+K14+M14</f>
        <v>1.27</v>
      </c>
    </row>
    <row r="15" spans="1:14" ht="34.5" x14ac:dyDescent="0.25">
      <c r="A15" s="108"/>
      <c r="B15" s="40" t="s">
        <v>20</v>
      </c>
      <c r="C15" s="105"/>
      <c r="D15" s="50"/>
      <c r="E15" s="112"/>
      <c r="F15" s="40" t="s">
        <v>20</v>
      </c>
      <c r="G15" s="105"/>
      <c r="H15" s="40"/>
      <c r="I15" s="105"/>
      <c r="J15" s="40" t="s">
        <v>20</v>
      </c>
      <c r="K15" s="109"/>
      <c r="L15" s="44"/>
      <c r="M15" s="109"/>
      <c r="N15" s="109"/>
    </row>
    <row r="16" spans="1:14" x14ac:dyDescent="0.25">
      <c r="A16" s="57">
        <v>7</v>
      </c>
      <c r="B16" s="43" t="s">
        <v>17</v>
      </c>
      <c r="C16" s="106">
        <v>0.25</v>
      </c>
      <c r="D16" s="42"/>
      <c r="E16" s="111"/>
      <c r="F16" s="42" t="s">
        <v>13</v>
      </c>
      <c r="G16" s="106">
        <v>1.1100000000000001</v>
      </c>
      <c r="H16" s="43"/>
      <c r="I16" s="106"/>
      <c r="J16" s="43" t="s">
        <v>17</v>
      </c>
      <c r="K16" s="106">
        <v>0.25</v>
      </c>
      <c r="L16" s="42"/>
      <c r="M16" s="106"/>
      <c r="N16" s="106">
        <f>C16+E16+G16+I16+K16+M16</f>
        <v>1.61</v>
      </c>
    </row>
    <row r="17" spans="1:14" ht="34.5" x14ac:dyDescent="0.25">
      <c r="A17" s="104"/>
      <c r="B17" s="40" t="s">
        <v>21</v>
      </c>
      <c r="C17" s="105"/>
      <c r="D17" s="52"/>
      <c r="E17" s="112"/>
      <c r="F17" s="40" t="s">
        <v>21</v>
      </c>
      <c r="G17" s="105"/>
      <c r="H17" s="53"/>
      <c r="I17" s="105"/>
      <c r="J17" s="40" t="s">
        <v>21</v>
      </c>
      <c r="K17" s="105"/>
      <c r="L17" s="52"/>
      <c r="M17" s="105"/>
      <c r="N17" s="109"/>
    </row>
    <row r="18" spans="1:14" x14ac:dyDescent="0.25">
      <c r="A18" s="104">
        <v>7</v>
      </c>
      <c r="B18" s="43" t="s">
        <v>17</v>
      </c>
      <c r="C18" s="106">
        <v>0.25</v>
      </c>
      <c r="D18" s="42"/>
      <c r="E18" s="111"/>
      <c r="F18" s="42" t="s">
        <v>13</v>
      </c>
      <c r="G18" s="106">
        <v>1.1100000000000001</v>
      </c>
      <c r="H18" s="43"/>
      <c r="I18" s="106"/>
      <c r="J18" s="43" t="s">
        <v>17</v>
      </c>
      <c r="K18" s="106">
        <v>0.25</v>
      </c>
      <c r="L18" s="52"/>
      <c r="M18" s="105"/>
      <c r="N18" s="106">
        <f>C18+E18+G18+I18+K18+M18</f>
        <v>1.61</v>
      </c>
    </row>
    <row r="19" spans="1:14" ht="23.25" x14ac:dyDescent="0.25">
      <c r="A19" s="108"/>
      <c r="B19" s="46" t="s">
        <v>22</v>
      </c>
      <c r="C19" s="109"/>
      <c r="D19" s="46"/>
      <c r="E19" s="109"/>
      <c r="F19" s="46" t="s">
        <v>22</v>
      </c>
      <c r="G19" s="109"/>
      <c r="H19" s="46"/>
      <c r="I19" s="109"/>
      <c r="J19" s="46" t="s">
        <v>22</v>
      </c>
      <c r="K19" s="109"/>
      <c r="L19" s="46"/>
      <c r="M19" s="109"/>
      <c r="N19" s="109"/>
    </row>
    <row r="20" spans="1:14" x14ac:dyDescent="0.25">
      <c r="A20" s="57">
        <v>6.64</v>
      </c>
      <c r="B20" s="51" t="s">
        <v>13</v>
      </c>
      <c r="C20" s="106">
        <v>1.03</v>
      </c>
      <c r="D20" s="51"/>
      <c r="E20" s="106"/>
      <c r="F20" s="51" t="s">
        <v>17</v>
      </c>
      <c r="G20" s="106">
        <v>0.25</v>
      </c>
      <c r="H20" s="51"/>
      <c r="I20" s="106"/>
      <c r="J20" s="51" t="s">
        <v>17</v>
      </c>
      <c r="K20" s="106">
        <v>0.25</v>
      </c>
      <c r="L20" s="51"/>
      <c r="M20" s="106"/>
      <c r="N20" s="106">
        <f>C20+E20+G20+I20+K20+M20</f>
        <v>1.53</v>
      </c>
    </row>
    <row r="21" spans="1:14" ht="34.5" x14ac:dyDescent="0.25">
      <c r="A21" s="108"/>
      <c r="B21" s="40" t="s">
        <v>23</v>
      </c>
      <c r="C21" s="105"/>
      <c r="D21" s="40"/>
      <c r="E21" s="112"/>
      <c r="F21" s="40" t="s">
        <v>23</v>
      </c>
      <c r="G21" s="105"/>
      <c r="H21" s="40"/>
      <c r="I21" s="105"/>
      <c r="J21" s="40" t="s">
        <v>23</v>
      </c>
      <c r="K21" s="105"/>
      <c r="L21" s="40"/>
      <c r="M21" s="109"/>
      <c r="N21" s="109"/>
    </row>
    <row r="22" spans="1:14" x14ac:dyDescent="0.25">
      <c r="A22" s="57">
        <v>6</v>
      </c>
      <c r="B22" s="51" t="s">
        <v>17</v>
      </c>
      <c r="C22" s="106">
        <v>0.28999999999999998</v>
      </c>
      <c r="D22" s="51"/>
      <c r="E22" s="111"/>
      <c r="F22" s="51" t="s">
        <v>13</v>
      </c>
      <c r="G22" s="111">
        <v>0.8</v>
      </c>
      <c r="H22" s="51"/>
      <c r="I22" s="111"/>
      <c r="J22" s="51" t="s">
        <v>17</v>
      </c>
      <c r="K22" s="106">
        <v>0.28999999999999998</v>
      </c>
      <c r="L22" s="42"/>
      <c r="M22" s="111"/>
      <c r="N22" s="106">
        <f>C22+E22+G22+I22+K22+M22</f>
        <v>1.3800000000000001</v>
      </c>
    </row>
    <row r="23" spans="1:14" ht="23.25" x14ac:dyDescent="0.25">
      <c r="A23" s="108"/>
      <c r="B23" s="45" t="s">
        <v>33</v>
      </c>
      <c r="C23" s="109"/>
      <c r="D23" s="45" t="s">
        <v>33</v>
      </c>
      <c r="E23" s="110"/>
      <c r="F23" s="45" t="s">
        <v>33</v>
      </c>
      <c r="G23" s="110"/>
      <c r="H23" s="45" t="s">
        <v>33</v>
      </c>
      <c r="I23" s="110"/>
      <c r="J23" s="45" t="s">
        <v>33</v>
      </c>
      <c r="K23" s="110"/>
      <c r="L23" s="55"/>
      <c r="M23" s="109"/>
      <c r="N23" s="109"/>
    </row>
    <row r="24" spans="1:14" x14ac:dyDescent="0.25">
      <c r="A24" s="57">
        <v>9</v>
      </c>
      <c r="B24" s="51" t="s">
        <v>17</v>
      </c>
      <c r="C24" s="106">
        <v>0.25</v>
      </c>
      <c r="D24" s="51" t="s">
        <v>13</v>
      </c>
      <c r="E24" s="111">
        <v>1.08</v>
      </c>
      <c r="F24" s="51" t="s">
        <v>17</v>
      </c>
      <c r="G24" s="111">
        <v>0.25</v>
      </c>
      <c r="H24" s="51" t="s">
        <v>17</v>
      </c>
      <c r="I24" s="111">
        <v>0.25</v>
      </c>
      <c r="J24" s="51" t="s">
        <v>17</v>
      </c>
      <c r="K24" s="111">
        <v>0.25</v>
      </c>
      <c r="L24" s="42"/>
      <c r="M24" s="106"/>
      <c r="N24" s="106">
        <f>C24+E24+G24+I24+K24</f>
        <v>2.08</v>
      </c>
    </row>
    <row r="25" spans="1:14" ht="23.25" x14ac:dyDescent="0.25">
      <c r="A25" s="108"/>
      <c r="B25" s="56"/>
      <c r="C25" s="105"/>
      <c r="D25" s="56" t="s">
        <v>36</v>
      </c>
      <c r="E25" s="112"/>
      <c r="F25" s="56"/>
      <c r="G25" s="112"/>
      <c r="H25" s="56"/>
      <c r="I25" s="112"/>
      <c r="J25" s="56"/>
      <c r="K25" s="112"/>
      <c r="L25" s="50"/>
      <c r="M25" s="105"/>
      <c r="N25" s="105"/>
    </row>
    <row r="26" spans="1:14" ht="23.25" x14ac:dyDescent="0.25">
      <c r="A26" s="57">
        <v>2.5</v>
      </c>
      <c r="B26" s="51"/>
      <c r="C26" s="106"/>
      <c r="D26" s="51" t="s">
        <v>38</v>
      </c>
      <c r="E26" s="111">
        <v>0.57999999999999996</v>
      </c>
      <c r="F26" s="51"/>
      <c r="G26" s="111"/>
      <c r="H26" s="51"/>
      <c r="I26" s="111"/>
      <c r="J26" s="51"/>
      <c r="K26" s="111"/>
      <c r="L26" s="42"/>
      <c r="M26" s="106"/>
      <c r="N26" s="106">
        <f>E26</f>
        <v>0.57999999999999996</v>
      </c>
    </row>
    <row r="27" spans="1:14" x14ac:dyDescent="0.25">
      <c r="A27" s="113">
        <f>SUM(A3:A26)</f>
        <v>72.42</v>
      </c>
      <c r="B27" s="57" t="s">
        <v>10</v>
      </c>
      <c r="C27" s="106">
        <f>SUM(C3:C26)</f>
        <v>4.57</v>
      </c>
      <c r="D27" s="59"/>
      <c r="E27" s="106">
        <f>SUM(E3:E26)</f>
        <v>1.6600000000000001</v>
      </c>
      <c r="F27" s="58"/>
      <c r="G27" s="106">
        <f>SUM(G3:G26)</f>
        <v>5.38</v>
      </c>
      <c r="H27" s="57"/>
      <c r="I27" s="106">
        <f>SUM(I3:I26)</f>
        <v>1.53</v>
      </c>
      <c r="J27" s="57"/>
      <c r="K27" s="106">
        <f>SUM(K3:K26)</f>
        <v>3.55</v>
      </c>
      <c r="L27" s="59"/>
      <c r="M27" s="106">
        <f>SUM(M3:M26)</f>
        <v>0</v>
      </c>
      <c r="N27" s="106">
        <f>SUM(N3:N26)</f>
        <v>16.689999999999998</v>
      </c>
    </row>
    <row r="28" spans="1:14" x14ac:dyDescent="0.25">
      <c r="A28" s="38"/>
      <c r="B28" s="38"/>
      <c r="C28" s="38"/>
      <c r="D28" s="38" t="s">
        <v>30</v>
      </c>
      <c r="E28" s="38"/>
      <c r="F28" s="114"/>
      <c r="G28" s="115"/>
      <c r="H28" s="116">
        <v>44957</v>
      </c>
      <c r="I28" s="38"/>
      <c r="J28" s="38" t="s">
        <v>29</v>
      </c>
      <c r="K28" s="38"/>
      <c r="L28" s="38"/>
      <c r="M28" s="38"/>
      <c r="N28" s="38"/>
    </row>
    <row r="29" spans="1:14" x14ac:dyDescent="0.25">
      <c r="A29" s="38"/>
      <c r="B29" s="38"/>
      <c r="C29" s="38"/>
      <c r="D29" s="38" t="s">
        <v>32</v>
      </c>
      <c r="E29" s="38"/>
      <c r="F29" s="38" t="s">
        <v>0</v>
      </c>
      <c r="G29" s="38"/>
      <c r="H29" s="38"/>
      <c r="I29" s="38"/>
      <c r="J29" s="117">
        <f>N27</f>
        <v>16.689999999999998</v>
      </c>
      <c r="K29" s="38"/>
      <c r="L29" s="38">
        <f>J29*4.33</f>
        <v>72.267699999999991</v>
      </c>
      <c r="M29" s="38"/>
      <c r="N29" s="38"/>
    </row>
    <row r="33" spans="5:5" x14ac:dyDescent="0.25">
      <c r="E33" t="s">
        <v>82</v>
      </c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1" max="1" width="9.42578125" customWidth="1"/>
    <col min="3" max="3" width="8.7109375" customWidth="1"/>
    <col min="5" max="5" width="8.42578125" customWidth="1"/>
    <col min="7" max="7" width="10.7109375" customWidth="1"/>
    <col min="9" max="9" width="8.28515625" customWidth="1"/>
    <col min="11" max="11" width="8.5703125" customWidth="1"/>
    <col min="12" max="12" width="9" customWidth="1"/>
    <col min="13" max="13" width="7.85546875" customWidth="1"/>
  </cols>
  <sheetData>
    <row r="1" spans="1:14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9" t="s">
        <v>2</v>
      </c>
      <c r="C2" s="3" t="s">
        <v>3</v>
      </c>
      <c r="D2" s="39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/>
      <c r="B3" s="45"/>
      <c r="C3" s="34"/>
      <c r="D3" s="45" t="s">
        <v>44</v>
      </c>
      <c r="E3" s="14"/>
      <c r="F3" s="45"/>
      <c r="G3" s="14"/>
      <c r="H3" s="45"/>
      <c r="I3" s="61"/>
      <c r="J3" s="45"/>
      <c r="K3" s="14"/>
      <c r="L3" s="55"/>
      <c r="M3" s="7"/>
      <c r="N3" s="65"/>
    </row>
    <row r="4" spans="1:14" x14ac:dyDescent="0.25">
      <c r="A4" s="9">
        <v>0.27</v>
      </c>
      <c r="B4" s="51"/>
      <c r="C4" s="35"/>
      <c r="D4" s="51"/>
      <c r="E4" s="10">
        <v>0.27</v>
      </c>
      <c r="F4" s="51"/>
      <c r="G4" s="10"/>
      <c r="H4" s="51"/>
      <c r="I4" s="62"/>
      <c r="J4" s="51"/>
      <c r="K4" s="10"/>
      <c r="L4" s="42"/>
      <c r="M4" s="11"/>
      <c r="N4" s="64">
        <f>C4+E4+G4+I4+K4</f>
        <v>0.27</v>
      </c>
    </row>
    <row r="5" spans="1:14" x14ac:dyDescent="0.25">
      <c r="A5" s="5"/>
      <c r="B5" s="45"/>
      <c r="C5" s="34"/>
      <c r="D5" s="45"/>
      <c r="E5" s="14"/>
      <c r="F5" s="45"/>
      <c r="G5" s="14"/>
      <c r="H5" s="45" t="s">
        <v>45</v>
      </c>
      <c r="I5" s="61"/>
      <c r="J5" s="45"/>
      <c r="K5" s="14"/>
      <c r="L5" s="55"/>
      <c r="M5" s="7"/>
      <c r="N5" s="65"/>
    </row>
    <row r="6" spans="1:14" x14ac:dyDescent="0.25">
      <c r="A6" s="9">
        <v>0.27</v>
      </c>
      <c r="B6" s="42"/>
      <c r="C6" s="35"/>
      <c r="D6" s="51"/>
      <c r="E6" s="10"/>
      <c r="F6" s="51"/>
      <c r="G6" s="10"/>
      <c r="H6" s="51"/>
      <c r="I6" s="62">
        <v>0.27</v>
      </c>
      <c r="J6" s="51"/>
      <c r="K6" s="10"/>
      <c r="L6" s="42"/>
      <c r="M6" s="11"/>
      <c r="N6" s="64">
        <f>M6+I6+E6</f>
        <v>0.27</v>
      </c>
    </row>
    <row r="7" spans="1:14" x14ac:dyDescent="0.25">
      <c r="A7" s="5"/>
      <c r="B7" s="56"/>
      <c r="C7" s="36"/>
      <c r="D7" s="56"/>
      <c r="E7" s="21"/>
      <c r="F7" s="56"/>
      <c r="G7" s="21"/>
      <c r="H7" s="56" t="s">
        <v>45</v>
      </c>
      <c r="I7" s="63"/>
      <c r="J7" s="56"/>
      <c r="K7" s="21"/>
      <c r="L7" s="50"/>
      <c r="M7" s="20"/>
      <c r="N7" s="66"/>
    </row>
    <row r="8" spans="1:14" x14ac:dyDescent="0.25">
      <c r="A8" s="9">
        <v>4.22</v>
      </c>
      <c r="B8" s="51"/>
      <c r="C8" s="35"/>
      <c r="D8" s="51"/>
      <c r="E8" s="10"/>
      <c r="F8" s="51"/>
      <c r="G8" s="10"/>
      <c r="H8" s="51"/>
      <c r="I8" s="62">
        <v>4.22</v>
      </c>
      <c r="J8" s="51"/>
      <c r="K8" s="10"/>
      <c r="L8" s="42"/>
      <c r="M8" s="11"/>
      <c r="N8" s="64">
        <v>4.22</v>
      </c>
    </row>
    <row r="9" spans="1:14" x14ac:dyDescent="0.25">
      <c r="A9" s="26">
        <f>SUM(A3:A8)</f>
        <v>4.76</v>
      </c>
      <c r="B9" s="57" t="s">
        <v>10</v>
      </c>
      <c r="C9" s="35">
        <f>SUM(C3:C8)</f>
        <v>0</v>
      </c>
      <c r="D9" s="27"/>
      <c r="E9" s="27">
        <f>SUM(E3:E8)</f>
        <v>0.27</v>
      </c>
      <c r="F9" s="58"/>
      <c r="G9" s="9">
        <f>SUM(G3:G8)</f>
        <v>0</v>
      </c>
      <c r="H9" s="9"/>
      <c r="I9" s="64">
        <f>SUM(I3:I8)</f>
        <v>4.49</v>
      </c>
      <c r="J9" s="57"/>
      <c r="K9" s="27">
        <f>SUM(K3:K8)</f>
        <v>0</v>
      </c>
      <c r="L9" s="59"/>
      <c r="M9" s="27">
        <f>SUM(M3:M8)</f>
        <v>0</v>
      </c>
      <c r="N9" s="29">
        <f>SUM(N3:N8)</f>
        <v>4.76</v>
      </c>
    </row>
    <row r="10" spans="1:14" x14ac:dyDescent="0.25">
      <c r="A10" s="1"/>
      <c r="B10" s="38"/>
      <c r="C10" s="1"/>
      <c r="D10" s="38" t="s">
        <v>30</v>
      </c>
      <c r="E10" s="1"/>
      <c r="F10" s="2"/>
      <c r="G10" s="60">
        <v>43801</v>
      </c>
      <c r="H10" s="1"/>
      <c r="I10" s="1"/>
      <c r="J10" s="1"/>
      <c r="L10" s="1"/>
      <c r="M10" s="1"/>
      <c r="N10" s="1"/>
    </row>
    <row r="11" spans="1:14" x14ac:dyDescent="0.25">
      <c r="A11" s="1"/>
      <c r="B11" s="38"/>
      <c r="C11" s="1"/>
      <c r="D11" s="38" t="s">
        <v>32</v>
      </c>
      <c r="E11" s="1"/>
      <c r="F11" s="1" t="s">
        <v>0</v>
      </c>
      <c r="G11" s="1"/>
      <c r="I11" s="1"/>
      <c r="J11" s="30"/>
      <c r="K11" s="13"/>
      <c r="L11" s="31"/>
      <c r="M11" s="1"/>
      <c r="N11" s="1"/>
    </row>
    <row r="13" spans="1:14" x14ac:dyDescent="0.25">
      <c r="F13" t="s">
        <v>46</v>
      </c>
    </row>
    <row r="14" spans="1:14" x14ac:dyDescent="0.25">
      <c r="A14" t="s">
        <v>47</v>
      </c>
    </row>
  </sheetData>
  <pageMargins left="0.25" right="0.25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4" workbookViewId="0">
      <selection activeCell="G32" sqref="G32"/>
    </sheetView>
  </sheetViews>
  <sheetFormatPr baseColWidth="10" defaultRowHeight="15" x14ac:dyDescent="0.25"/>
  <cols>
    <col min="1" max="1" width="6.7109375" customWidth="1"/>
    <col min="2" max="2" width="17.42578125" customWidth="1"/>
    <col min="3" max="3" width="5.42578125" customWidth="1"/>
    <col min="4" max="4" width="18.140625" customWidth="1"/>
    <col min="5" max="5" width="6" customWidth="1"/>
    <col min="6" max="6" width="14.85546875" customWidth="1"/>
    <col min="7" max="7" width="11.42578125" customWidth="1"/>
    <col min="8" max="8" width="14.5703125" customWidth="1"/>
    <col min="9" max="9" width="5" customWidth="1"/>
    <col min="10" max="10" width="17" customWidth="1"/>
    <col min="11" max="11" width="5.140625" customWidth="1"/>
    <col min="12" max="12" width="10" customWidth="1"/>
    <col min="13" max="13" width="6.7109375" customWidth="1"/>
    <col min="14" max="14" width="6" customWidth="1"/>
  </cols>
  <sheetData>
    <row r="1" spans="1:14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9" t="s">
        <v>2</v>
      </c>
      <c r="C2" s="3" t="s">
        <v>3</v>
      </c>
      <c r="D2" s="39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/>
      <c r="B3" s="40" t="s">
        <v>11</v>
      </c>
      <c r="C3" s="34"/>
      <c r="D3" s="41"/>
      <c r="E3" s="7"/>
      <c r="F3" s="40" t="s">
        <v>11</v>
      </c>
      <c r="G3" s="7"/>
      <c r="H3" s="40"/>
      <c r="I3" s="7"/>
      <c r="J3" s="40" t="s">
        <v>11</v>
      </c>
      <c r="K3" s="7"/>
      <c r="L3" s="8"/>
      <c r="M3" s="7"/>
      <c r="N3" s="7"/>
    </row>
    <row r="4" spans="1:14" x14ac:dyDescent="0.25">
      <c r="A4" s="9">
        <v>7.75</v>
      </c>
      <c r="B4" s="42" t="s">
        <v>17</v>
      </c>
      <c r="C4" s="35">
        <v>0.4</v>
      </c>
      <c r="D4" s="43"/>
      <c r="E4" s="12"/>
      <c r="F4" s="42" t="s">
        <v>13</v>
      </c>
      <c r="G4" s="11">
        <v>1</v>
      </c>
      <c r="H4" s="42"/>
      <c r="I4" s="11"/>
      <c r="J4" s="43" t="s">
        <v>14</v>
      </c>
      <c r="K4" s="11">
        <v>0.39</v>
      </c>
      <c r="L4" s="11"/>
      <c r="M4" s="11"/>
      <c r="N4" s="11">
        <f>C4+E4+G4+I4+K4+M4</f>
        <v>1.79</v>
      </c>
    </row>
    <row r="5" spans="1:14" x14ac:dyDescent="0.25">
      <c r="A5" s="5"/>
      <c r="B5" s="40" t="s">
        <v>15</v>
      </c>
      <c r="C5" s="34"/>
      <c r="D5" s="41"/>
      <c r="E5" s="7"/>
      <c r="F5" s="40"/>
      <c r="G5" s="7"/>
      <c r="H5" s="40"/>
      <c r="I5" s="14"/>
      <c r="J5" s="40"/>
      <c r="K5" s="7"/>
      <c r="L5" s="7"/>
      <c r="M5" s="7"/>
      <c r="N5" s="7"/>
    </row>
    <row r="6" spans="1:14" x14ac:dyDescent="0.25">
      <c r="A6" s="9">
        <v>4</v>
      </c>
      <c r="B6" s="42" t="s">
        <v>13</v>
      </c>
      <c r="C6" s="35">
        <v>0.92</v>
      </c>
      <c r="D6" s="43"/>
      <c r="E6" s="12"/>
      <c r="F6" s="42"/>
      <c r="G6" s="11"/>
      <c r="H6" s="43"/>
      <c r="I6" s="11"/>
      <c r="J6" s="43"/>
      <c r="K6" s="11"/>
      <c r="L6" s="11"/>
      <c r="M6" s="11"/>
      <c r="N6" s="11">
        <f>C6+E6+G6+I6+K6+M6</f>
        <v>0.92</v>
      </c>
    </row>
    <row r="7" spans="1:14" x14ac:dyDescent="0.25">
      <c r="A7" s="5"/>
      <c r="B7" s="40" t="s">
        <v>16</v>
      </c>
      <c r="C7" s="34"/>
      <c r="D7" s="44"/>
      <c r="E7" s="14"/>
      <c r="F7" s="40"/>
      <c r="G7" s="7"/>
      <c r="H7" s="40" t="s">
        <v>16</v>
      </c>
      <c r="I7" s="7"/>
      <c r="J7" s="40"/>
      <c r="K7" s="7"/>
      <c r="L7" s="7"/>
      <c r="M7" s="7"/>
      <c r="N7" s="7"/>
    </row>
    <row r="8" spans="1:14" x14ac:dyDescent="0.25">
      <c r="A8" s="9">
        <v>7</v>
      </c>
      <c r="B8" s="42" t="s">
        <v>17</v>
      </c>
      <c r="C8" s="35">
        <v>0.33</v>
      </c>
      <c r="D8" s="42"/>
      <c r="E8" s="10"/>
      <c r="F8" s="42"/>
      <c r="G8" s="11"/>
      <c r="H8" s="43" t="s">
        <v>13</v>
      </c>
      <c r="I8" s="11">
        <v>1.28</v>
      </c>
      <c r="J8" s="42"/>
      <c r="K8" s="11"/>
      <c r="L8" s="10"/>
      <c r="M8" s="11"/>
      <c r="N8" s="11">
        <f>C8+E8+G8+I8+K8+M8</f>
        <v>1.61</v>
      </c>
    </row>
    <row r="9" spans="1:14" x14ac:dyDescent="0.25">
      <c r="A9" s="5"/>
      <c r="B9" s="45" t="s">
        <v>18</v>
      </c>
      <c r="C9" s="34"/>
      <c r="D9" s="45"/>
      <c r="E9" s="14"/>
      <c r="F9" s="46" t="s">
        <v>18</v>
      </c>
      <c r="G9" s="7"/>
      <c r="H9" s="46"/>
      <c r="I9" s="7"/>
      <c r="J9" s="47" t="s">
        <v>18</v>
      </c>
      <c r="K9" s="7"/>
      <c r="L9" s="7"/>
      <c r="M9" s="7"/>
      <c r="N9" s="7"/>
    </row>
    <row r="10" spans="1:14" x14ac:dyDescent="0.25">
      <c r="A10" s="9">
        <v>5.41</v>
      </c>
      <c r="B10" s="42" t="s">
        <v>17</v>
      </c>
      <c r="C10" s="35">
        <v>0.25</v>
      </c>
      <c r="D10" s="43"/>
      <c r="E10" s="11"/>
      <c r="F10" s="48" t="s">
        <v>17</v>
      </c>
      <c r="G10" s="11">
        <v>0.25</v>
      </c>
      <c r="H10" s="43"/>
      <c r="I10" s="11"/>
      <c r="J10" s="49" t="s">
        <v>13</v>
      </c>
      <c r="K10" s="11">
        <v>0.75</v>
      </c>
      <c r="L10" s="10"/>
      <c r="M10" s="11"/>
      <c r="N10" s="11">
        <f>C10+E10+G10+I10+K10+M10</f>
        <v>1.25</v>
      </c>
    </row>
    <row r="11" spans="1:14" x14ac:dyDescent="0.25">
      <c r="A11" s="5"/>
      <c r="B11" s="40" t="s">
        <v>19</v>
      </c>
      <c r="C11" s="36"/>
      <c r="D11" s="50"/>
      <c r="E11" s="21"/>
      <c r="F11" s="40" t="s">
        <v>19</v>
      </c>
      <c r="G11" s="20"/>
      <c r="H11" s="40"/>
      <c r="I11" s="20"/>
      <c r="J11" s="40" t="s">
        <v>19</v>
      </c>
      <c r="K11" s="20"/>
      <c r="L11" s="6"/>
      <c r="M11" s="20"/>
      <c r="N11" s="7"/>
    </row>
    <row r="12" spans="1:14" x14ac:dyDescent="0.25">
      <c r="A12" s="9">
        <v>5</v>
      </c>
      <c r="B12" s="51" t="s">
        <v>17</v>
      </c>
      <c r="C12" s="35">
        <v>0.27</v>
      </c>
      <c r="D12" s="42"/>
      <c r="E12" s="10"/>
      <c r="F12" s="42" t="s">
        <v>17</v>
      </c>
      <c r="G12" s="11">
        <v>0.28000000000000003</v>
      </c>
      <c r="H12" s="43"/>
      <c r="I12" s="11"/>
      <c r="J12" s="51" t="s">
        <v>13</v>
      </c>
      <c r="K12" s="11">
        <v>0.6</v>
      </c>
      <c r="L12" s="10"/>
      <c r="M12" s="11"/>
      <c r="N12" s="11">
        <f>C12+E12+G12+I12+K12+M12</f>
        <v>1.1499999999999999</v>
      </c>
    </row>
    <row r="13" spans="1:14" ht="23.25" x14ac:dyDescent="0.25">
      <c r="A13" s="5"/>
      <c r="B13" s="40" t="s">
        <v>20</v>
      </c>
      <c r="C13" s="36"/>
      <c r="D13" s="50"/>
      <c r="E13" s="21"/>
      <c r="F13" s="40" t="s">
        <v>20</v>
      </c>
      <c r="G13" s="20"/>
      <c r="H13" s="40"/>
      <c r="I13" s="20"/>
      <c r="J13" s="40" t="s">
        <v>20</v>
      </c>
      <c r="K13" s="7"/>
      <c r="L13" s="7"/>
      <c r="M13" s="7"/>
      <c r="N13" s="7"/>
    </row>
    <row r="14" spans="1:14" x14ac:dyDescent="0.25">
      <c r="A14" s="9">
        <v>7</v>
      </c>
      <c r="B14" s="43" t="s">
        <v>17</v>
      </c>
      <c r="C14" s="35">
        <v>0.25</v>
      </c>
      <c r="D14" s="42"/>
      <c r="E14" s="10"/>
      <c r="F14" s="42" t="s">
        <v>13</v>
      </c>
      <c r="G14" s="11">
        <v>1.1100000000000001</v>
      </c>
      <c r="H14" s="43"/>
      <c r="I14" s="11"/>
      <c r="J14" s="43" t="s">
        <v>17</v>
      </c>
      <c r="K14" s="11">
        <v>0.25</v>
      </c>
      <c r="L14" s="10"/>
      <c r="M14" s="11"/>
      <c r="N14" s="11">
        <f>C14+E14+G14+I14+K14+M14</f>
        <v>1.61</v>
      </c>
    </row>
    <row r="15" spans="1:14" ht="23.25" x14ac:dyDescent="0.25">
      <c r="A15" s="23"/>
      <c r="B15" s="40" t="s">
        <v>21</v>
      </c>
      <c r="C15" s="36"/>
      <c r="D15" s="52"/>
      <c r="E15" s="21"/>
      <c r="F15" s="40" t="s">
        <v>21</v>
      </c>
      <c r="G15" s="20"/>
      <c r="H15" s="53"/>
      <c r="I15" s="20"/>
      <c r="J15" s="40" t="s">
        <v>21</v>
      </c>
      <c r="K15" s="20"/>
      <c r="L15" s="24"/>
      <c r="M15" s="20"/>
      <c r="N15" s="7"/>
    </row>
    <row r="16" spans="1:14" x14ac:dyDescent="0.25">
      <c r="A16" s="23">
        <v>7</v>
      </c>
      <c r="B16" s="43" t="s">
        <v>17</v>
      </c>
      <c r="C16" s="35">
        <v>0.25</v>
      </c>
      <c r="D16" s="42"/>
      <c r="E16" s="10"/>
      <c r="F16" s="42" t="s">
        <v>13</v>
      </c>
      <c r="G16" s="11">
        <v>1.1100000000000001</v>
      </c>
      <c r="H16" s="43"/>
      <c r="I16" s="11"/>
      <c r="J16" s="43" t="s">
        <v>17</v>
      </c>
      <c r="K16" s="11">
        <v>0.25</v>
      </c>
      <c r="L16" s="24"/>
      <c r="M16" s="20"/>
      <c r="N16" s="11">
        <f>C16+E16+G16+I16+K16+M16</f>
        <v>1.61</v>
      </c>
    </row>
    <row r="17" spans="1:14" x14ac:dyDescent="0.25">
      <c r="A17" s="5"/>
      <c r="B17" s="46" t="s">
        <v>22</v>
      </c>
      <c r="C17" s="34"/>
      <c r="D17" s="46"/>
      <c r="E17" s="7"/>
      <c r="F17" s="46" t="s">
        <v>22</v>
      </c>
      <c r="G17" s="7"/>
      <c r="H17" s="46"/>
      <c r="I17" s="7"/>
      <c r="J17" s="46" t="s">
        <v>22</v>
      </c>
      <c r="K17" s="7"/>
      <c r="L17" s="16"/>
      <c r="M17" s="7"/>
      <c r="N17" s="7"/>
    </row>
    <row r="18" spans="1:14" x14ac:dyDescent="0.25">
      <c r="A18" s="9">
        <v>6.64</v>
      </c>
      <c r="B18" s="51" t="s">
        <v>13</v>
      </c>
      <c r="C18" s="35">
        <v>1.03</v>
      </c>
      <c r="D18" s="51"/>
      <c r="E18" s="11"/>
      <c r="F18" s="51" t="s">
        <v>17</v>
      </c>
      <c r="G18" s="11">
        <v>0.25</v>
      </c>
      <c r="H18" s="51"/>
      <c r="I18" s="11"/>
      <c r="J18" s="51" t="s">
        <v>17</v>
      </c>
      <c r="K18" s="11">
        <v>0.25</v>
      </c>
      <c r="L18" s="51"/>
      <c r="M18" s="11"/>
      <c r="N18" s="11">
        <f>C18+E18+G18+I18+K18+M18</f>
        <v>1.53</v>
      </c>
    </row>
    <row r="19" spans="1:14" ht="23.25" x14ac:dyDescent="0.25">
      <c r="A19" s="5"/>
      <c r="B19" s="40" t="s">
        <v>23</v>
      </c>
      <c r="C19" s="36"/>
      <c r="D19" s="40"/>
      <c r="E19" s="21"/>
      <c r="F19" s="40" t="s">
        <v>23</v>
      </c>
      <c r="G19" s="20"/>
      <c r="H19" s="40"/>
      <c r="I19" s="20"/>
      <c r="J19" s="40" t="s">
        <v>23</v>
      </c>
      <c r="K19" s="20"/>
      <c r="L19" s="40"/>
      <c r="M19" s="7"/>
      <c r="N19" s="7"/>
    </row>
    <row r="20" spans="1:14" x14ac:dyDescent="0.25">
      <c r="A20" s="9">
        <v>6</v>
      </c>
      <c r="B20" s="51" t="s">
        <v>17</v>
      </c>
      <c r="C20" s="35">
        <v>0.28999999999999998</v>
      </c>
      <c r="D20" s="51"/>
      <c r="E20" s="10"/>
      <c r="F20" s="51" t="s">
        <v>13</v>
      </c>
      <c r="G20" s="10">
        <v>0.8</v>
      </c>
      <c r="H20" s="51"/>
      <c r="I20" s="10"/>
      <c r="J20" s="51" t="s">
        <v>17</v>
      </c>
      <c r="K20" s="11">
        <v>0.28999999999999998</v>
      </c>
      <c r="L20" s="42"/>
      <c r="M20" s="10"/>
      <c r="N20" s="11">
        <f>C20+E20+G20+I20+K20+M20</f>
        <v>1.3800000000000001</v>
      </c>
    </row>
    <row r="21" spans="1:14" ht="23.25" x14ac:dyDescent="0.25">
      <c r="A21" s="5"/>
      <c r="B21" s="40" t="s">
        <v>24</v>
      </c>
      <c r="C21" s="36"/>
      <c r="D21" s="40" t="s">
        <v>24</v>
      </c>
      <c r="E21" s="21"/>
      <c r="F21" s="40" t="s">
        <v>24</v>
      </c>
      <c r="G21" s="21"/>
      <c r="H21" s="40" t="s">
        <v>24</v>
      </c>
      <c r="I21" s="21"/>
      <c r="J21" s="40" t="s">
        <v>24</v>
      </c>
      <c r="K21" s="21"/>
      <c r="L21" s="40" t="s">
        <v>24</v>
      </c>
      <c r="M21" s="21"/>
      <c r="N21" s="7"/>
    </row>
    <row r="22" spans="1:14" ht="23.25" x14ac:dyDescent="0.25">
      <c r="A22" s="9">
        <v>14.5</v>
      </c>
      <c r="B22" s="51" t="s">
        <v>17</v>
      </c>
      <c r="C22" s="35">
        <v>0.33</v>
      </c>
      <c r="D22" s="51" t="s">
        <v>40</v>
      </c>
      <c r="E22" s="10">
        <v>1.69</v>
      </c>
      <c r="F22" s="51" t="s">
        <v>17</v>
      </c>
      <c r="G22" s="10">
        <v>0.33</v>
      </c>
      <c r="H22" s="51" t="s">
        <v>17</v>
      </c>
      <c r="I22" s="10">
        <v>0.33</v>
      </c>
      <c r="J22" s="51" t="s">
        <v>17</v>
      </c>
      <c r="K22" s="10">
        <v>0.33</v>
      </c>
      <c r="L22" s="51" t="s">
        <v>17</v>
      </c>
      <c r="M22" s="10">
        <v>0.33</v>
      </c>
      <c r="N22" s="11">
        <f>C22+E22+G22+I22+K22+M22</f>
        <v>3.3400000000000003</v>
      </c>
    </row>
    <row r="23" spans="1:14" x14ac:dyDescent="0.25">
      <c r="A23" s="23"/>
      <c r="B23" s="40" t="s">
        <v>26</v>
      </c>
      <c r="C23" s="36"/>
      <c r="D23" s="40"/>
      <c r="E23" s="21"/>
      <c r="F23" s="40" t="s">
        <v>26</v>
      </c>
      <c r="G23" s="21"/>
      <c r="H23" s="40"/>
      <c r="I23" s="21"/>
      <c r="J23" s="40" t="s">
        <v>26</v>
      </c>
      <c r="K23" s="21"/>
      <c r="L23" s="54"/>
      <c r="M23" s="20"/>
      <c r="N23" s="7"/>
    </row>
    <row r="24" spans="1:14" x14ac:dyDescent="0.25">
      <c r="A24" s="9">
        <v>5</v>
      </c>
      <c r="B24" s="51" t="s">
        <v>27</v>
      </c>
      <c r="C24" s="35">
        <v>0.65</v>
      </c>
      <c r="D24" s="51"/>
      <c r="E24" s="10"/>
      <c r="F24" s="51" t="s">
        <v>28</v>
      </c>
      <c r="G24" s="10">
        <v>0.25</v>
      </c>
      <c r="H24" s="51"/>
      <c r="I24" s="10"/>
      <c r="J24" s="51" t="s">
        <v>28</v>
      </c>
      <c r="K24" s="10">
        <v>0.25</v>
      </c>
      <c r="L24" s="10"/>
      <c r="M24" s="11"/>
      <c r="N24" s="11">
        <f>C24+E24+G24+I24+K24+M24</f>
        <v>1.1499999999999999</v>
      </c>
    </row>
    <row r="25" spans="1:14" ht="23.25" x14ac:dyDescent="0.25">
      <c r="A25" s="5"/>
      <c r="B25" s="45" t="s">
        <v>33</v>
      </c>
      <c r="C25" s="34"/>
      <c r="D25" s="45" t="s">
        <v>33</v>
      </c>
      <c r="E25" s="14"/>
      <c r="F25" s="45" t="s">
        <v>33</v>
      </c>
      <c r="G25" s="14"/>
      <c r="H25" s="45" t="s">
        <v>33</v>
      </c>
      <c r="I25" s="14"/>
      <c r="J25" s="45" t="s">
        <v>33</v>
      </c>
      <c r="K25" s="14"/>
      <c r="L25" s="55"/>
      <c r="M25" s="7"/>
      <c r="N25" s="7"/>
    </row>
    <row r="26" spans="1:14" x14ac:dyDescent="0.25">
      <c r="A26" s="9">
        <v>9</v>
      </c>
      <c r="B26" s="51" t="s">
        <v>17</v>
      </c>
      <c r="C26" s="35">
        <v>0.25</v>
      </c>
      <c r="D26" s="51" t="s">
        <v>13</v>
      </c>
      <c r="E26" s="10">
        <v>1.08</v>
      </c>
      <c r="F26" s="51" t="s">
        <v>17</v>
      </c>
      <c r="G26" s="10">
        <v>0.25</v>
      </c>
      <c r="H26" s="51" t="s">
        <v>17</v>
      </c>
      <c r="I26" s="10">
        <v>0.25</v>
      </c>
      <c r="J26" s="51" t="s">
        <v>17</v>
      </c>
      <c r="K26" s="10">
        <v>0.25</v>
      </c>
      <c r="L26" s="42"/>
      <c r="M26" s="11"/>
      <c r="N26" s="11">
        <f>C26+E26+G26+I26+K26</f>
        <v>2.08</v>
      </c>
    </row>
    <row r="27" spans="1:14" x14ac:dyDescent="0.25">
      <c r="A27" s="5"/>
      <c r="B27" s="45"/>
      <c r="C27" s="34"/>
      <c r="D27" s="45" t="s">
        <v>34</v>
      </c>
      <c r="E27" s="14"/>
      <c r="F27" s="45"/>
      <c r="G27" s="14"/>
      <c r="H27" s="45" t="s">
        <v>34</v>
      </c>
      <c r="I27" s="14"/>
      <c r="J27" s="45"/>
      <c r="K27" s="14"/>
      <c r="L27" s="55" t="s">
        <v>34</v>
      </c>
      <c r="M27" s="7"/>
      <c r="N27" s="7"/>
    </row>
    <row r="28" spans="1:14" x14ac:dyDescent="0.25">
      <c r="A28" s="9">
        <v>5.41</v>
      </c>
      <c r="B28" s="42"/>
      <c r="C28" s="35"/>
      <c r="D28" s="51" t="s">
        <v>35</v>
      </c>
      <c r="E28" s="10">
        <v>0.25</v>
      </c>
      <c r="F28" s="51"/>
      <c r="G28" s="10"/>
      <c r="H28" s="51" t="s">
        <v>13</v>
      </c>
      <c r="I28" s="10">
        <v>0.75</v>
      </c>
      <c r="J28" s="51"/>
      <c r="K28" s="10"/>
      <c r="L28" s="42" t="s">
        <v>35</v>
      </c>
      <c r="M28" s="11">
        <v>0.25</v>
      </c>
      <c r="N28" s="11">
        <f>M28+I28+E28</f>
        <v>1.25</v>
      </c>
    </row>
    <row r="29" spans="1:14" x14ac:dyDescent="0.25">
      <c r="A29" s="5"/>
      <c r="B29" s="56"/>
      <c r="C29" s="36"/>
      <c r="D29" s="56" t="s">
        <v>36</v>
      </c>
      <c r="E29" s="21"/>
      <c r="F29" s="56"/>
      <c r="G29" s="21"/>
      <c r="H29" s="56"/>
      <c r="I29" s="21"/>
      <c r="J29" s="56"/>
      <c r="K29" s="21"/>
      <c r="L29" s="50"/>
      <c r="M29" s="20"/>
      <c r="N29" s="20"/>
    </row>
    <row r="30" spans="1:14" x14ac:dyDescent="0.25">
      <c r="A30" s="9">
        <v>2.5</v>
      </c>
      <c r="B30" s="51"/>
      <c r="C30" s="35"/>
      <c r="D30" s="51" t="s">
        <v>38</v>
      </c>
      <c r="E30" s="10">
        <v>0.57999999999999996</v>
      </c>
      <c r="F30" s="51"/>
      <c r="G30" s="10"/>
      <c r="H30" s="51"/>
      <c r="I30" s="10"/>
      <c r="J30" s="51"/>
      <c r="K30" s="10"/>
      <c r="L30" s="42"/>
      <c r="M30" s="11"/>
      <c r="N30" s="11">
        <f>E30</f>
        <v>0.57999999999999996</v>
      </c>
    </row>
    <row r="31" spans="1:14" x14ac:dyDescent="0.25">
      <c r="A31" s="26">
        <f>SUM(A3:A30)</f>
        <v>92.21</v>
      </c>
      <c r="B31" s="57" t="s">
        <v>10</v>
      </c>
      <c r="C31" s="35">
        <f>SUM(C3:C30)</f>
        <v>5.2200000000000006</v>
      </c>
      <c r="D31" s="27"/>
      <c r="E31" s="27">
        <f>SUM(E3:E30)</f>
        <v>3.6</v>
      </c>
      <c r="F31" s="58"/>
      <c r="G31" s="9">
        <f>SUM(G3:G30)</f>
        <v>5.63</v>
      </c>
      <c r="H31" s="9"/>
      <c r="I31" s="9">
        <f>SUM(I3:I30)</f>
        <v>2.6100000000000003</v>
      </c>
      <c r="J31" s="57"/>
      <c r="K31" s="27">
        <f>SUM(K3:K30)</f>
        <v>3.6100000000000003</v>
      </c>
      <c r="L31" s="59"/>
      <c r="M31" s="27">
        <f>SUM(M3:M30)</f>
        <v>0.58000000000000007</v>
      </c>
      <c r="N31" s="29">
        <f>SUM(N3:N30)</f>
        <v>21.25</v>
      </c>
    </row>
    <row r="32" spans="1:14" x14ac:dyDescent="0.25">
      <c r="A32" s="1"/>
      <c r="B32" s="38"/>
      <c r="C32" s="1"/>
      <c r="D32" s="38" t="s">
        <v>30</v>
      </c>
      <c r="E32" s="1"/>
      <c r="F32" s="2"/>
      <c r="G32" s="60" t="s">
        <v>43</v>
      </c>
      <c r="H32" s="1"/>
      <c r="I32" s="1"/>
      <c r="J32" s="1" t="s">
        <v>29</v>
      </c>
      <c r="L32" s="1"/>
      <c r="M32" s="1"/>
      <c r="N32" s="1"/>
    </row>
    <row r="33" spans="1:14" x14ac:dyDescent="0.25">
      <c r="A33" s="1"/>
      <c r="B33" s="38"/>
      <c r="C33" s="1"/>
      <c r="D33" s="38" t="s">
        <v>32</v>
      </c>
      <c r="E33" s="1"/>
      <c r="F33" s="1" t="s">
        <v>0</v>
      </c>
      <c r="G33" s="1"/>
      <c r="I33" s="1"/>
      <c r="J33" s="30"/>
      <c r="K33" s="13">
        <f>N31</f>
        <v>21.25</v>
      </c>
      <c r="L33" s="31"/>
      <c r="M33" s="1">
        <f>K33*4.33</f>
        <v>92.012500000000003</v>
      </c>
      <c r="N33" s="1"/>
    </row>
    <row r="34" spans="1:14" x14ac:dyDescent="0.25">
      <c r="A34" s="1"/>
      <c r="B34" s="38"/>
      <c r="C34" s="1"/>
      <c r="D34" s="1"/>
      <c r="E34" s="1"/>
      <c r="F34" s="2"/>
      <c r="G34" s="1"/>
      <c r="H34" s="1"/>
      <c r="K34" s="1"/>
      <c r="L34" s="1"/>
      <c r="M34" s="1"/>
      <c r="N34" s="1"/>
    </row>
    <row r="37" spans="1:14" x14ac:dyDescent="0.25">
      <c r="C37" t="s">
        <v>42</v>
      </c>
    </row>
  </sheetData>
  <pageMargins left="0" right="0" top="0" bottom="0" header="0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sqref="A1:N34"/>
    </sheetView>
  </sheetViews>
  <sheetFormatPr baseColWidth="10" defaultRowHeight="15" x14ac:dyDescent="0.25"/>
  <cols>
    <col min="1" max="1" width="8.7109375" customWidth="1"/>
    <col min="2" max="2" width="18" customWidth="1"/>
    <col min="3" max="3" width="7.28515625" customWidth="1"/>
    <col min="4" max="4" width="14.5703125" customWidth="1"/>
    <col min="5" max="5" width="7" customWidth="1"/>
    <col min="6" max="6" width="13.28515625" customWidth="1"/>
    <col min="7" max="7" width="8.28515625" customWidth="1"/>
    <col min="8" max="8" width="13" customWidth="1"/>
    <col min="9" max="9" width="7.42578125" customWidth="1"/>
    <col min="10" max="10" width="13.85546875" customWidth="1"/>
    <col min="11" max="11" width="7.7109375" customWidth="1"/>
    <col min="13" max="13" width="7.28515625" customWidth="1"/>
    <col min="14" max="14" width="5.85546875" customWidth="1"/>
  </cols>
  <sheetData>
    <row r="1" spans="1:14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9" t="s">
        <v>2</v>
      </c>
      <c r="C2" s="3" t="s">
        <v>3</v>
      </c>
      <c r="D2" s="39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/>
      <c r="B3" s="40" t="s">
        <v>11</v>
      </c>
      <c r="C3" s="34"/>
      <c r="D3" s="41"/>
      <c r="E3" s="7"/>
      <c r="F3" s="40" t="s">
        <v>11</v>
      </c>
      <c r="G3" s="7"/>
      <c r="H3" s="40"/>
      <c r="I3" s="7"/>
      <c r="J3" s="40" t="s">
        <v>11</v>
      </c>
      <c r="K3" s="7"/>
      <c r="L3" s="8"/>
      <c r="M3" s="7"/>
      <c r="N3" s="7"/>
    </row>
    <row r="4" spans="1:14" ht="17.25" customHeight="1" x14ac:dyDescent="0.25">
      <c r="A4" s="9">
        <v>7.75</v>
      </c>
      <c r="B4" s="42" t="s">
        <v>17</v>
      </c>
      <c r="C4" s="35">
        <v>0.4</v>
      </c>
      <c r="D4" s="43"/>
      <c r="E4" s="12"/>
      <c r="F4" s="42" t="s">
        <v>13</v>
      </c>
      <c r="G4" s="11">
        <v>1</v>
      </c>
      <c r="H4" s="42"/>
      <c r="I4" s="11"/>
      <c r="J4" s="43" t="s">
        <v>14</v>
      </c>
      <c r="K4" s="11">
        <v>0.39</v>
      </c>
      <c r="L4" s="11"/>
      <c r="M4" s="11"/>
      <c r="N4" s="11">
        <f>C4+E4+G4+I4+K4+M4</f>
        <v>1.79</v>
      </c>
    </row>
    <row r="5" spans="1:14" x14ac:dyDescent="0.25">
      <c r="A5" s="5"/>
      <c r="B5" s="40" t="s">
        <v>15</v>
      </c>
      <c r="C5" s="34"/>
      <c r="D5" s="41"/>
      <c r="E5" s="7"/>
      <c r="F5" s="40"/>
      <c r="G5" s="7"/>
      <c r="H5" s="40"/>
      <c r="I5" s="14"/>
      <c r="J5" s="40"/>
      <c r="K5" s="7"/>
      <c r="L5" s="7"/>
      <c r="M5" s="7"/>
      <c r="N5" s="7"/>
    </row>
    <row r="6" spans="1:14" x14ac:dyDescent="0.25">
      <c r="A6" s="9">
        <v>4</v>
      </c>
      <c r="B6" s="42" t="s">
        <v>13</v>
      </c>
      <c r="C6" s="35">
        <v>0.92</v>
      </c>
      <c r="D6" s="43"/>
      <c r="E6" s="12"/>
      <c r="F6" s="42"/>
      <c r="G6" s="11"/>
      <c r="H6" s="43"/>
      <c r="I6" s="11"/>
      <c r="J6" s="43"/>
      <c r="K6" s="11"/>
      <c r="L6" s="11"/>
      <c r="M6" s="11"/>
      <c r="N6" s="11">
        <f>C6+E6+G6+I6+K6+M6</f>
        <v>0.92</v>
      </c>
    </row>
    <row r="7" spans="1:14" ht="17.25" customHeight="1" x14ac:dyDescent="0.25">
      <c r="A7" s="5"/>
      <c r="B7" s="40" t="s">
        <v>16</v>
      </c>
      <c r="C7" s="34"/>
      <c r="D7" s="44"/>
      <c r="E7" s="14"/>
      <c r="F7" s="40"/>
      <c r="G7" s="7"/>
      <c r="H7" s="40" t="s">
        <v>16</v>
      </c>
      <c r="I7" s="7"/>
      <c r="J7" s="40"/>
      <c r="K7" s="7"/>
      <c r="L7" s="7"/>
      <c r="M7" s="7"/>
      <c r="N7" s="7"/>
    </row>
    <row r="8" spans="1:14" x14ac:dyDescent="0.25">
      <c r="A8" s="9">
        <v>7</v>
      </c>
      <c r="B8" s="42" t="s">
        <v>17</v>
      </c>
      <c r="C8" s="35">
        <v>0.33</v>
      </c>
      <c r="D8" s="42"/>
      <c r="E8" s="10"/>
      <c r="F8" s="42"/>
      <c r="G8" s="11"/>
      <c r="H8" s="43" t="s">
        <v>13</v>
      </c>
      <c r="I8" s="11">
        <v>1.28</v>
      </c>
      <c r="J8" s="42"/>
      <c r="K8" s="11"/>
      <c r="L8" s="10"/>
      <c r="M8" s="11"/>
      <c r="N8" s="11">
        <f>C8+E8+G8+I8+K8+M8</f>
        <v>1.61</v>
      </c>
    </row>
    <row r="9" spans="1:14" ht="15.75" customHeight="1" x14ac:dyDescent="0.25">
      <c r="A9" s="5"/>
      <c r="B9" s="45" t="s">
        <v>18</v>
      </c>
      <c r="C9" s="34"/>
      <c r="D9" s="45"/>
      <c r="E9" s="14"/>
      <c r="F9" s="46" t="s">
        <v>18</v>
      </c>
      <c r="G9" s="7"/>
      <c r="H9" s="46"/>
      <c r="I9" s="7"/>
      <c r="J9" s="47" t="s">
        <v>18</v>
      </c>
      <c r="K9" s="7"/>
      <c r="L9" s="7"/>
      <c r="M9" s="7"/>
      <c r="N9" s="7"/>
    </row>
    <row r="10" spans="1:14" x14ac:dyDescent="0.25">
      <c r="A10" s="9">
        <v>5.41</v>
      </c>
      <c r="B10" s="42" t="s">
        <v>17</v>
      </c>
      <c r="C10" s="35">
        <v>0.25</v>
      </c>
      <c r="D10" s="43"/>
      <c r="E10" s="11"/>
      <c r="F10" s="48" t="s">
        <v>17</v>
      </c>
      <c r="G10" s="11">
        <v>0.25</v>
      </c>
      <c r="H10" s="43"/>
      <c r="I10" s="11"/>
      <c r="J10" s="49" t="s">
        <v>13</v>
      </c>
      <c r="K10" s="11">
        <v>0.75</v>
      </c>
      <c r="L10" s="10"/>
      <c r="M10" s="11"/>
      <c r="N10" s="11">
        <f>C10+E10+G10+I10+K10+M10</f>
        <v>1.25</v>
      </c>
    </row>
    <row r="11" spans="1:14" ht="15.75" customHeight="1" x14ac:dyDescent="0.25">
      <c r="A11" s="5"/>
      <c r="B11" s="40" t="s">
        <v>19</v>
      </c>
      <c r="C11" s="36"/>
      <c r="D11" s="50"/>
      <c r="E11" s="21"/>
      <c r="F11" s="40" t="s">
        <v>19</v>
      </c>
      <c r="G11" s="20"/>
      <c r="H11" s="40"/>
      <c r="I11" s="20"/>
      <c r="J11" s="40" t="s">
        <v>19</v>
      </c>
      <c r="K11" s="20"/>
      <c r="L11" s="6"/>
      <c r="M11" s="20"/>
      <c r="N11" s="7"/>
    </row>
    <row r="12" spans="1:14" x14ac:dyDescent="0.25">
      <c r="A12" s="9">
        <v>5</v>
      </c>
      <c r="B12" s="51" t="s">
        <v>17</v>
      </c>
      <c r="C12" s="35">
        <v>0.27</v>
      </c>
      <c r="D12" s="42"/>
      <c r="E12" s="10"/>
      <c r="F12" s="42" t="s">
        <v>17</v>
      </c>
      <c r="G12" s="11">
        <v>0.28000000000000003</v>
      </c>
      <c r="H12" s="43"/>
      <c r="I12" s="11"/>
      <c r="J12" s="51" t="s">
        <v>13</v>
      </c>
      <c r="K12" s="11">
        <v>0.6</v>
      </c>
      <c r="L12" s="10"/>
      <c r="M12" s="11"/>
      <c r="N12" s="11">
        <f>C12+E12+G12+I12+K12+M12</f>
        <v>1.1499999999999999</v>
      </c>
    </row>
    <row r="13" spans="1:14" ht="21.75" customHeight="1" x14ac:dyDescent="0.25">
      <c r="A13" s="5"/>
      <c r="B13" s="40" t="s">
        <v>20</v>
      </c>
      <c r="C13" s="36"/>
      <c r="D13" s="50"/>
      <c r="E13" s="21"/>
      <c r="F13" s="40" t="s">
        <v>20</v>
      </c>
      <c r="G13" s="20"/>
      <c r="H13" s="40"/>
      <c r="I13" s="20"/>
      <c r="J13" s="40" t="s">
        <v>20</v>
      </c>
      <c r="K13" s="7"/>
      <c r="L13" s="7"/>
      <c r="M13" s="7"/>
      <c r="N13" s="7"/>
    </row>
    <row r="14" spans="1:14" x14ac:dyDescent="0.25">
      <c r="A14" s="9">
        <v>7</v>
      </c>
      <c r="B14" s="43" t="s">
        <v>17</v>
      </c>
      <c r="C14" s="35">
        <v>0.25</v>
      </c>
      <c r="D14" s="42"/>
      <c r="E14" s="10"/>
      <c r="F14" s="42" t="s">
        <v>13</v>
      </c>
      <c r="G14" s="11">
        <v>1.1100000000000001</v>
      </c>
      <c r="H14" s="43"/>
      <c r="I14" s="11"/>
      <c r="J14" s="43" t="s">
        <v>17</v>
      </c>
      <c r="K14" s="11">
        <v>0.25</v>
      </c>
      <c r="L14" s="10"/>
      <c r="M14" s="11"/>
      <c r="N14" s="11">
        <f>C14+E14+G14+I14+K14+M14</f>
        <v>1.61</v>
      </c>
    </row>
    <row r="15" spans="1:14" ht="22.5" customHeight="1" x14ac:dyDescent="0.25">
      <c r="A15" s="23"/>
      <c r="B15" s="40" t="s">
        <v>21</v>
      </c>
      <c r="C15" s="36"/>
      <c r="D15" s="52"/>
      <c r="E15" s="21"/>
      <c r="F15" s="40" t="s">
        <v>21</v>
      </c>
      <c r="G15" s="20"/>
      <c r="H15" s="53"/>
      <c r="I15" s="20"/>
      <c r="J15" s="40" t="s">
        <v>21</v>
      </c>
      <c r="K15" s="20"/>
      <c r="L15" s="24"/>
      <c r="M15" s="20"/>
      <c r="N15" s="7"/>
    </row>
    <row r="16" spans="1:14" x14ac:dyDescent="0.25">
      <c r="A16" s="23">
        <v>7</v>
      </c>
      <c r="B16" s="43" t="s">
        <v>17</v>
      </c>
      <c r="C16" s="35">
        <v>0.25</v>
      </c>
      <c r="D16" s="42"/>
      <c r="E16" s="10"/>
      <c r="F16" s="42" t="s">
        <v>13</v>
      </c>
      <c r="G16" s="11">
        <v>1.1100000000000001</v>
      </c>
      <c r="H16" s="43"/>
      <c r="I16" s="11"/>
      <c r="J16" s="43" t="s">
        <v>17</v>
      </c>
      <c r="K16" s="11">
        <v>0.25</v>
      </c>
      <c r="L16" s="24"/>
      <c r="M16" s="20"/>
      <c r="N16" s="11">
        <f>C16+E16+G16+I16+K16+M16</f>
        <v>1.61</v>
      </c>
    </row>
    <row r="17" spans="1:14" ht="15.75" customHeight="1" x14ac:dyDescent="0.25">
      <c r="A17" s="5"/>
      <c r="B17" s="46" t="s">
        <v>22</v>
      </c>
      <c r="C17" s="34"/>
      <c r="D17" s="46"/>
      <c r="E17" s="7"/>
      <c r="F17" s="46" t="s">
        <v>22</v>
      </c>
      <c r="G17" s="7"/>
      <c r="H17" s="46"/>
      <c r="I17" s="7"/>
      <c r="J17" s="46" t="s">
        <v>22</v>
      </c>
      <c r="K17" s="7"/>
      <c r="L17" s="16"/>
      <c r="M17" s="7"/>
      <c r="N17" s="7"/>
    </row>
    <row r="18" spans="1:14" x14ac:dyDescent="0.25">
      <c r="A18" s="9">
        <v>6.64</v>
      </c>
      <c r="B18" s="51" t="s">
        <v>13</v>
      </c>
      <c r="C18" s="35">
        <v>1.03</v>
      </c>
      <c r="D18" s="51"/>
      <c r="E18" s="11"/>
      <c r="F18" s="51" t="s">
        <v>17</v>
      </c>
      <c r="G18" s="11">
        <v>0.25</v>
      </c>
      <c r="H18" s="51"/>
      <c r="I18" s="11"/>
      <c r="J18" s="51" t="s">
        <v>17</v>
      </c>
      <c r="K18" s="11">
        <v>0.25</v>
      </c>
      <c r="L18" s="51"/>
      <c r="M18" s="11"/>
      <c r="N18" s="11">
        <f>C18+E18+G18+I18+K18+M18</f>
        <v>1.53</v>
      </c>
    </row>
    <row r="19" spans="1:14" ht="24.75" customHeight="1" x14ac:dyDescent="0.25">
      <c r="A19" s="5"/>
      <c r="B19" s="40" t="s">
        <v>23</v>
      </c>
      <c r="C19" s="36"/>
      <c r="D19" s="40"/>
      <c r="E19" s="21"/>
      <c r="F19" s="40" t="s">
        <v>23</v>
      </c>
      <c r="G19" s="20"/>
      <c r="H19" s="40"/>
      <c r="I19" s="20"/>
      <c r="J19" s="40" t="s">
        <v>23</v>
      </c>
      <c r="K19" s="20"/>
      <c r="L19" s="40"/>
      <c r="M19" s="7"/>
      <c r="N19" s="7"/>
    </row>
    <row r="20" spans="1:14" x14ac:dyDescent="0.25">
      <c r="A20" s="9">
        <v>6</v>
      </c>
      <c r="B20" s="51" t="s">
        <v>17</v>
      </c>
      <c r="C20" s="35">
        <v>0.28999999999999998</v>
      </c>
      <c r="D20" s="51"/>
      <c r="E20" s="10"/>
      <c r="F20" s="51" t="s">
        <v>13</v>
      </c>
      <c r="G20" s="10">
        <v>0.8</v>
      </c>
      <c r="H20" s="51"/>
      <c r="I20" s="10"/>
      <c r="J20" s="51" t="s">
        <v>17</v>
      </c>
      <c r="K20" s="11">
        <v>0.28999999999999998</v>
      </c>
      <c r="L20" s="42"/>
      <c r="M20" s="10"/>
      <c r="N20" s="11">
        <f>C20+E20+G20+I20+K20+M20</f>
        <v>1.3800000000000001</v>
      </c>
    </row>
    <row r="21" spans="1:14" ht="21" customHeight="1" x14ac:dyDescent="0.25">
      <c r="A21" s="5"/>
      <c r="B21" s="40" t="s">
        <v>24</v>
      </c>
      <c r="C21" s="36"/>
      <c r="D21" s="40" t="s">
        <v>24</v>
      </c>
      <c r="E21" s="21"/>
      <c r="F21" s="40" t="s">
        <v>24</v>
      </c>
      <c r="G21" s="21"/>
      <c r="H21" s="40" t="s">
        <v>24</v>
      </c>
      <c r="I21" s="21"/>
      <c r="J21" s="40" t="s">
        <v>24</v>
      </c>
      <c r="K21" s="21"/>
      <c r="L21" s="40" t="s">
        <v>24</v>
      </c>
      <c r="M21" s="21"/>
      <c r="N21" s="7"/>
    </row>
    <row r="22" spans="1:14" ht="26.25" customHeight="1" x14ac:dyDescent="0.25">
      <c r="A22" s="9">
        <v>14.5</v>
      </c>
      <c r="B22" s="51" t="s">
        <v>17</v>
      </c>
      <c r="C22" s="35">
        <v>0.33</v>
      </c>
      <c r="D22" s="51" t="s">
        <v>40</v>
      </c>
      <c r="E22" s="10">
        <v>1.69</v>
      </c>
      <c r="F22" s="51" t="s">
        <v>17</v>
      </c>
      <c r="G22" s="10">
        <v>0.33</v>
      </c>
      <c r="H22" s="51" t="s">
        <v>17</v>
      </c>
      <c r="I22" s="10">
        <v>0.33</v>
      </c>
      <c r="J22" s="51" t="s">
        <v>17</v>
      </c>
      <c r="K22" s="10">
        <v>0.33</v>
      </c>
      <c r="L22" s="51" t="s">
        <v>17</v>
      </c>
      <c r="M22" s="10">
        <v>0.33</v>
      </c>
      <c r="N22" s="11">
        <f>C22+E22+G22+I22+K22+M22</f>
        <v>3.3400000000000003</v>
      </c>
    </row>
    <row r="23" spans="1:14" ht="23.25" customHeight="1" x14ac:dyDescent="0.25">
      <c r="A23" s="23"/>
      <c r="B23" s="40" t="s">
        <v>26</v>
      </c>
      <c r="C23" s="36"/>
      <c r="D23" s="40"/>
      <c r="E23" s="21"/>
      <c r="F23" s="40" t="s">
        <v>26</v>
      </c>
      <c r="G23" s="21"/>
      <c r="H23" s="40"/>
      <c r="I23" s="21"/>
      <c r="J23" s="40" t="s">
        <v>26</v>
      </c>
      <c r="K23" s="21"/>
      <c r="L23" s="54"/>
      <c r="M23" s="20"/>
      <c r="N23" s="7"/>
    </row>
    <row r="24" spans="1:14" x14ac:dyDescent="0.25">
      <c r="A24" s="9">
        <v>5</v>
      </c>
      <c r="B24" s="51" t="s">
        <v>27</v>
      </c>
      <c r="C24" s="35">
        <v>0.65</v>
      </c>
      <c r="D24" s="51"/>
      <c r="E24" s="10"/>
      <c r="F24" s="51" t="s">
        <v>28</v>
      </c>
      <c r="G24" s="10">
        <v>0.25</v>
      </c>
      <c r="H24" s="51"/>
      <c r="I24" s="10"/>
      <c r="J24" s="51" t="s">
        <v>28</v>
      </c>
      <c r="K24" s="10">
        <v>0.25</v>
      </c>
      <c r="L24" s="10"/>
      <c r="M24" s="11"/>
      <c r="N24" s="11">
        <f>C24+E24+G24+I24+K24+M24</f>
        <v>1.1499999999999999</v>
      </c>
    </row>
    <row r="25" spans="1:14" ht="23.25" x14ac:dyDescent="0.25">
      <c r="A25" s="5"/>
      <c r="B25" s="45" t="s">
        <v>33</v>
      </c>
      <c r="C25" s="34"/>
      <c r="D25" s="45" t="s">
        <v>33</v>
      </c>
      <c r="E25" s="14"/>
      <c r="F25" s="45" t="s">
        <v>33</v>
      </c>
      <c r="G25" s="14"/>
      <c r="H25" s="45" t="s">
        <v>33</v>
      </c>
      <c r="I25" s="14"/>
      <c r="J25" s="45" t="s">
        <v>33</v>
      </c>
      <c r="K25" s="14"/>
      <c r="L25" s="55"/>
      <c r="M25" s="7"/>
      <c r="N25" s="7"/>
    </row>
    <row r="26" spans="1:14" x14ac:dyDescent="0.25">
      <c r="A26" s="9">
        <v>9</v>
      </c>
      <c r="B26" s="51" t="s">
        <v>17</v>
      </c>
      <c r="C26" s="35">
        <v>0.25</v>
      </c>
      <c r="D26" s="51" t="s">
        <v>13</v>
      </c>
      <c r="E26" s="10">
        <v>1.08</v>
      </c>
      <c r="F26" s="51" t="s">
        <v>17</v>
      </c>
      <c r="G26" s="10">
        <v>0.25</v>
      </c>
      <c r="H26" s="51" t="s">
        <v>17</v>
      </c>
      <c r="I26" s="10">
        <v>0.25</v>
      </c>
      <c r="J26" s="51" t="s">
        <v>17</v>
      </c>
      <c r="K26" s="10">
        <v>0.25</v>
      </c>
      <c r="L26" s="42"/>
      <c r="M26" s="11"/>
      <c r="N26" s="11">
        <f>C26+E26+G26+I26+K26</f>
        <v>2.08</v>
      </c>
    </row>
    <row r="27" spans="1:14" x14ac:dyDescent="0.25">
      <c r="A27" s="5"/>
      <c r="B27" s="45"/>
      <c r="C27" s="34"/>
      <c r="D27" s="45" t="s">
        <v>34</v>
      </c>
      <c r="E27" s="14"/>
      <c r="F27" s="45"/>
      <c r="G27" s="14"/>
      <c r="H27" s="45" t="s">
        <v>34</v>
      </c>
      <c r="I27" s="14"/>
      <c r="J27" s="45"/>
      <c r="K27" s="14"/>
      <c r="L27" s="55" t="s">
        <v>34</v>
      </c>
      <c r="M27" s="7"/>
      <c r="N27" s="7"/>
    </row>
    <row r="28" spans="1:14" x14ac:dyDescent="0.25">
      <c r="A28" s="9">
        <v>6</v>
      </c>
      <c r="B28" s="42"/>
      <c r="C28" s="35"/>
      <c r="D28" s="51" t="s">
        <v>35</v>
      </c>
      <c r="E28" s="10">
        <v>0.25</v>
      </c>
      <c r="F28" s="51"/>
      <c r="G28" s="10"/>
      <c r="H28" s="51" t="s">
        <v>13</v>
      </c>
      <c r="I28" s="10">
        <v>0.88</v>
      </c>
      <c r="J28" s="51"/>
      <c r="K28" s="10"/>
      <c r="L28" s="42" t="s">
        <v>35</v>
      </c>
      <c r="M28" s="11">
        <v>0.25</v>
      </c>
      <c r="N28" s="11">
        <f>M28+I28+E28</f>
        <v>1.38</v>
      </c>
    </row>
    <row r="29" spans="1:14" ht="23.25" x14ac:dyDescent="0.25">
      <c r="A29" s="5"/>
      <c r="B29" s="56"/>
      <c r="C29" s="36"/>
      <c r="D29" s="56" t="s">
        <v>36</v>
      </c>
      <c r="E29" s="21"/>
      <c r="F29" s="56"/>
      <c r="G29" s="21"/>
      <c r="H29" s="56"/>
      <c r="I29" s="21"/>
      <c r="J29" s="56"/>
      <c r="K29" s="21"/>
      <c r="L29" s="50"/>
      <c r="M29" s="20"/>
      <c r="N29" s="20"/>
    </row>
    <row r="30" spans="1:14" ht="23.25" x14ac:dyDescent="0.25">
      <c r="A30" s="9">
        <v>2.5</v>
      </c>
      <c r="B30" s="51"/>
      <c r="C30" s="35"/>
      <c r="D30" s="51" t="s">
        <v>38</v>
      </c>
      <c r="E30" s="10">
        <v>0.57999999999999996</v>
      </c>
      <c r="F30" s="51"/>
      <c r="G30" s="10"/>
      <c r="H30" s="51"/>
      <c r="I30" s="10"/>
      <c r="J30" s="51"/>
      <c r="K30" s="10"/>
      <c r="L30" s="42"/>
      <c r="M30" s="11"/>
      <c r="N30" s="11">
        <f>E30</f>
        <v>0.57999999999999996</v>
      </c>
    </row>
    <row r="31" spans="1:14" x14ac:dyDescent="0.25">
      <c r="A31" s="26">
        <f>SUM(A3:A30)</f>
        <v>92.8</v>
      </c>
      <c r="B31" s="57" t="s">
        <v>10</v>
      </c>
      <c r="C31" s="35">
        <f>SUM(C3:C30)</f>
        <v>5.2200000000000006</v>
      </c>
      <c r="D31" s="27"/>
      <c r="E31" s="27">
        <f>SUM(E3:E30)</f>
        <v>3.6</v>
      </c>
      <c r="F31" s="58"/>
      <c r="G31" s="9">
        <f>SUM(G3:G30)</f>
        <v>5.63</v>
      </c>
      <c r="H31" s="9"/>
      <c r="I31" s="9">
        <f>SUM(I3:I30)</f>
        <v>2.74</v>
      </c>
      <c r="J31" s="57"/>
      <c r="K31" s="27">
        <f>SUM(K3:K30)</f>
        <v>3.6100000000000003</v>
      </c>
      <c r="L31" s="59"/>
      <c r="M31" s="27">
        <f>SUM(M3:M30)</f>
        <v>0.58000000000000007</v>
      </c>
      <c r="N31" s="29">
        <f>SUM(N3:N30)</f>
        <v>21.38</v>
      </c>
    </row>
    <row r="32" spans="1:14" x14ac:dyDescent="0.25">
      <c r="A32" s="1"/>
      <c r="B32" s="38"/>
      <c r="C32" s="1"/>
      <c r="D32" s="38" t="s">
        <v>30</v>
      </c>
      <c r="E32" s="1"/>
      <c r="F32" s="2"/>
      <c r="G32" s="60" t="s">
        <v>41</v>
      </c>
      <c r="H32" s="1"/>
      <c r="I32" s="1"/>
      <c r="J32" s="1" t="s">
        <v>29</v>
      </c>
      <c r="L32" s="1"/>
      <c r="M32" s="1"/>
      <c r="N32" s="1"/>
    </row>
    <row r="33" spans="1:14" x14ac:dyDescent="0.25">
      <c r="A33" s="1"/>
      <c r="B33" s="38"/>
      <c r="C33" s="1"/>
      <c r="D33" s="38" t="s">
        <v>32</v>
      </c>
      <c r="E33" s="1"/>
      <c r="F33" s="1" t="s">
        <v>0</v>
      </c>
      <c r="G33" s="1"/>
      <c r="I33" s="1"/>
      <c r="J33" s="30"/>
      <c r="K33" s="13">
        <f>N31</f>
        <v>21.38</v>
      </c>
      <c r="L33" s="31"/>
      <c r="M33" s="1">
        <f>K33*4.33</f>
        <v>92.575400000000002</v>
      </c>
      <c r="N33" s="1"/>
    </row>
    <row r="34" spans="1:14" x14ac:dyDescent="0.25">
      <c r="A34" s="1"/>
      <c r="B34" s="38"/>
      <c r="C34" s="1"/>
      <c r="D34" s="1"/>
      <c r="E34" s="1"/>
      <c r="F34" s="2"/>
      <c r="G34" s="1"/>
      <c r="H34" s="1"/>
      <c r="K34" s="1"/>
      <c r="L34" s="1"/>
      <c r="M34" s="1"/>
      <c r="N34" s="1"/>
    </row>
    <row r="35" spans="1:14" x14ac:dyDescent="0.25">
      <c r="A35" s="1"/>
      <c r="C35" s="1"/>
      <c r="D35" s="1"/>
      <c r="E35" s="32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1"/>
      <c r="C36" s="1"/>
      <c r="E36" s="1"/>
      <c r="F36" s="2"/>
      <c r="G36" s="1"/>
      <c r="H36" s="1"/>
      <c r="I36" s="1"/>
      <c r="J36" s="1"/>
      <c r="K36" s="1"/>
      <c r="L36" s="1"/>
      <c r="M36" s="1"/>
      <c r="N36" s="1"/>
    </row>
  </sheetData>
  <pageMargins left="0" right="0" top="0" bottom="0" header="0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K10" sqref="K10"/>
    </sheetView>
  </sheetViews>
  <sheetFormatPr baseColWidth="10" defaultRowHeight="15" x14ac:dyDescent="0.25"/>
  <cols>
    <col min="1" max="1" width="6.85546875" customWidth="1"/>
    <col min="2" max="2" width="17.42578125" customWidth="1"/>
    <col min="3" max="3" width="5.5703125" customWidth="1"/>
    <col min="4" max="4" width="17.42578125" customWidth="1"/>
    <col min="5" max="5" width="5" customWidth="1"/>
    <col min="6" max="6" width="17.42578125" customWidth="1"/>
    <col min="7" max="7" width="5.140625" customWidth="1"/>
    <col min="8" max="8" width="17.42578125" customWidth="1"/>
    <col min="9" max="9" width="5" customWidth="1"/>
    <col min="10" max="10" width="17.28515625" customWidth="1"/>
    <col min="11" max="11" width="5" customWidth="1"/>
    <col min="12" max="12" width="11.85546875" customWidth="1"/>
    <col min="13" max="13" width="5.42578125" customWidth="1"/>
    <col min="14" max="14" width="7.42578125" customWidth="1"/>
  </cols>
  <sheetData>
    <row r="1" spans="1:14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9" t="s">
        <v>2</v>
      </c>
      <c r="C2" s="3" t="s">
        <v>3</v>
      </c>
      <c r="D2" s="39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/>
      <c r="B3" s="40" t="s">
        <v>11</v>
      </c>
      <c r="C3" s="34"/>
      <c r="D3" s="41"/>
      <c r="E3" s="7"/>
      <c r="F3" s="40" t="s">
        <v>11</v>
      </c>
      <c r="G3" s="7"/>
      <c r="H3" s="40"/>
      <c r="I3" s="7"/>
      <c r="J3" s="40" t="s">
        <v>11</v>
      </c>
      <c r="K3" s="7"/>
      <c r="L3" s="8"/>
      <c r="M3" s="7"/>
      <c r="N3" s="7"/>
    </row>
    <row r="4" spans="1:14" ht="14.25" customHeight="1" x14ac:dyDescent="0.25">
      <c r="A4" s="9">
        <v>7.75</v>
      </c>
      <c r="B4" s="42" t="s">
        <v>12</v>
      </c>
      <c r="C4" s="35">
        <v>0.4</v>
      </c>
      <c r="D4" s="43"/>
      <c r="E4" s="12"/>
      <c r="F4" s="42" t="s">
        <v>13</v>
      </c>
      <c r="G4" s="11">
        <v>1</v>
      </c>
      <c r="H4" s="42"/>
      <c r="I4" s="11"/>
      <c r="J4" s="43" t="s">
        <v>14</v>
      </c>
      <c r="K4" s="11">
        <v>0.39</v>
      </c>
      <c r="L4" s="11"/>
      <c r="M4" s="11"/>
      <c r="N4" s="11">
        <f>C4+E4+G4+I4+K4+M4</f>
        <v>1.79</v>
      </c>
    </row>
    <row r="5" spans="1:14" x14ac:dyDescent="0.25">
      <c r="A5" s="5"/>
      <c r="B5" s="40" t="s">
        <v>15</v>
      </c>
      <c r="C5" s="34"/>
      <c r="D5" s="41"/>
      <c r="E5" s="7"/>
      <c r="F5" s="40"/>
      <c r="G5" s="7"/>
      <c r="H5" s="40"/>
      <c r="I5" s="14"/>
      <c r="J5" s="40"/>
      <c r="K5" s="7"/>
      <c r="L5" s="7"/>
      <c r="M5" s="7"/>
      <c r="N5" s="7"/>
    </row>
    <row r="6" spans="1:14" x14ac:dyDescent="0.25">
      <c r="A6" s="9">
        <v>4</v>
      </c>
      <c r="B6" s="42" t="s">
        <v>13</v>
      </c>
      <c r="C6" s="35">
        <v>0.92</v>
      </c>
      <c r="D6" s="43"/>
      <c r="E6" s="12"/>
      <c r="F6" s="42"/>
      <c r="G6" s="11"/>
      <c r="H6" s="43"/>
      <c r="I6" s="11"/>
      <c r="J6" s="43"/>
      <c r="K6" s="11"/>
      <c r="L6" s="11"/>
      <c r="M6" s="11"/>
      <c r="N6" s="11">
        <f>C6+E6+G6+I6+K6+M6</f>
        <v>0.92</v>
      </c>
    </row>
    <row r="7" spans="1:14" ht="14.25" customHeight="1" x14ac:dyDescent="0.25">
      <c r="A7" s="5"/>
      <c r="B7" s="40" t="s">
        <v>16</v>
      </c>
      <c r="C7" s="34"/>
      <c r="D7" s="44"/>
      <c r="E7" s="14"/>
      <c r="F7" s="40"/>
      <c r="G7" s="7"/>
      <c r="H7" s="40" t="s">
        <v>16</v>
      </c>
      <c r="I7" s="7"/>
      <c r="J7" s="40"/>
      <c r="K7" s="7"/>
      <c r="L7" s="7"/>
      <c r="M7" s="7"/>
      <c r="N7" s="7"/>
    </row>
    <row r="8" spans="1:14" x14ac:dyDescent="0.25">
      <c r="A8" s="9">
        <v>7</v>
      </c>
      <c r="B8" s="42" t="s">
        <v>17</v>
      </c>
      <c r="C8" s="35">
        <v>0.33</v>
      </c>
      <c r="D8" s="42"/>
      <c r="E8" s="10"/>
      <c r="F8" s="42"/>
      <c r="G8" s="11"/>
      <c r="H8" s="43" t="s">
        <v>13</v>
      </c>
      <c r="I8" s="11">
        <v>1.28</v>
      </c>
      <c r="J8" s="42"/>
      <c r="K8" s="11"/>
      <c r="L8" s="10"/>
      <c r="M8" s="11"/>
      <c r="N8" s="11">
        <f>C8+E8+G8+I8+K8+M8</f>
        <v>1.61</v>
      </c>
    </row>
    <row r="9" spans="1:14" ht="17.25" customHeight="1" x14ac:dyDescent="0.25">
      <c r="A9" s="5"/>
      <c r="B9" s="45" t="s">
        <v>18</v>
      </c>
      <c r="C9" s="34"/>
      <c r="D9" s="45"/>
      <c r="E9" s="14"/>
      <c r="F9" s="46" t="s">
        <v>18</v>
      </c>
      <c r="G9" s="7"/>
      <c r="H9" s="46"/>
      <c r="I9" s="7"/>
      <c r="J9" s="47" t="s">
        <v>18</v>
      </c>
      <c r="K9" s="7"/>
      <c r="L9" s="7"/>
      <c r="M9" s="7"/>
      <c r="N9" s="7"/>
    </row>
    <row r="10" spans="1:14" x14ac:dyDescent="0.25">
      <c r="A10" s="9">
        <v>8.25</v>
      </c>
      <c r="B10" s="42" t="s">
        <v>13</v>
      </c>
      <c r="C10" s="35">
        <v>0.63</v>
      </c>
      <c r="D10" s="43"/>
      <c r="E10" s="11"/>
      <c r="F10" s="48" t="s">
        <v>13</v>
      </c>
      <c r="G10" s="11">
        <v>0.63</v>
      </c>
      <c r="H10" s="43"/>
      <c r="I10" s="11"/>
      <c r="J10" s="49" t="s">
        <v>13</v>
      </c>
      <c r="K10" s="11">
        <v>0.64</v>
      </c>
      <c r="L10" s="10"/>
      <c r="M10" s="11"/>
      <c r="N10" s="11">
        <f>C10+E10+G10+I10+K10+M10</f>
        <v>1.9</v>
      </c>
    </row>
    <row r="11" spans="1:14" ht="14.25" customHeight="1" x14ac:dyDescent="0.25">
      <c r="A11" s="5"/>
      <c r="B11" s="40" t="s">
        <v>19</v>
      </c>
      <c r="C11" s="36"/>
      <c r="D11" s="50"/>
      <c r="E11" s="21"/>
      <c r="F11" s="40" t="s">
        <v>19</v>
      </c>
      <c r="G11" s="20"/>
      <c r="H11" s="40"/>
      <c r="I11" s="20"/>
      <c r="J11" s="40" t="s">
        <v>19</v>
      </c>
      <c r="K11" s="20"/>
      <c r="L11" s="6"/>
      <c r="M11" s="20"/>
      <c r="N11" s="7"/>
    </row>
    <row r="12" spans="1:14" x14ac:dyDescent="0.25">
      <c r="A12" s="9">
        <v>5</v>
      </c>
      <c r="B12" s="51" t="s">
        <v>17</v>
      </c>
      <c r="C12" s="35">
        <v>0.27</v>
      </c>
      <c r="D12" s="42"/>
      <c r="E12" s="10"/>
      <c r="F12" s="42" t="s">
        <v>17</v>
      </c>
      <c r="G12" s="11">
        <v>0.28000000000000003</v>
      </c>
      <c r="H12" s="43"/>
      <c r="I12" s="11"/>
      <c r="J12" s="51" t="s">
        <v>13</v>
      </c>
      <c r="K12" s="11">
        <v>0.6</v>
      </c>
      <c r="L12" s="10"/>
      <c r="M12" s="11"/>
      <c r="N12" s="11">
        <f>C12+E12+G12+I12+K12+M12</f>
        <v>1.1499999999999999</v>
      </c>
    </row>
    <row r="13" spans="1:14" ht="27.75" customHeight="1" x14ac:dyDescent="0.25">
      <c r="A13" s="5"/>
      <c r="B13" s="40" t="s">
        <v>20</v>
      </c>
      <c r="C13" s="36"/>
      <c r="D13" s="50"/>
      <c r="E13" s="21"/>
      <c r="F13" s="40" t="s">
        <v>20</v>
      </c>
      <c r="G13" s="20"/>
      <c r="H13" s="40"/>
      <c r="I13" s="20"/>
      <c r="J13" s="40" t="s">
        <v>20</v>
      </c>
      <c r="K13" s="7"/>
      <c r="L13" s="7"/>
      <c r="M13" s="7"/>
      <c r="N13" s="7"/>
    </row>
    <row r="14" spans="1:14" x14ac:dyDescent="0.25">
      <c r="A14" s="9">
        <v>7</v>
      </c>
      <c r="B14" s="43" t="s">
        <v>17</v>
      </c>
      <c r="C14" s="35">
        <v>0.25</v>
      </c>
      <c r="D14" s="42"/>
      <c r="E14" s="10"/>
      <c r="F14" s="42" t="s">
        <v>13</v>
      </c>
      <c r="G14" s="11">
        <v>1.1100000000000001</v>
      </c>
      <c r="H14" s="43"/>
      <c r="I14" s="11"/>
      <c r="J14" s="43" t="s">
        <v>17</v>
      </c>
      <c r="K14" s="11">
        <v>0.25</v>
      </c>
      <c r="L14" s="10"/>
      <c r="M14" s="11"/>
      <c r="N14" s="11">
        <f>C14+E14+G14+I14+K14+M14</f>
        <v>1.61</v>
      </c>
    </row>
    <row r="15" spans="1:14" ht="27" customHeight="1" x14ac:dyDescent="0.25">
      <c r="A15" s="23"/>
      <c r="B15" s="40" t="s">
        <v>21</v>
      </c>
      <c r="C15" s="36"/>
      <c r="D15" s="52"/>
      <c r="E15" s="21"/>
      <c r="F15" s="40" t="s">
        <v>21</v>
      </c>
      <c r="G15" s="20"/>
      <c r="H15" s="53"/>
      <c r="I15" s="20"/>
      <c r="J15" s="40" t="s">
        <v>21</v>
      </c>
      <c r="K15" s="20"/>
      <c r="L15" s="24"/>
      <c r="M15" s="20"/>
      <c r="N15" s="7"/>
    </row>
    <row r="16" spans="1:14" x14ac:dyDescent="0.25">
      <c r="A16" s="23">
        <v>7</v>
      </c>
      <c r="B16" s="43" t="s">
        <v>17</v>
      </c>
      <c r="C16" s="35">
        <v>0.25</v>
      </c>
      <c r="D16" s="42"/>
      <c r="E16" s="10"/>
      <c r="F16" s="42" t="s">
        <v>13</v>
      </c>
      <c r="G16" s="11">
        <v>1.1100000000000001</v>
      </c>
      <c r="H16" s="43"/>
      <c r="I16" s="11"/>
      <c r="J16" s="43" t="s">
        <v>17</v>
      </c>
      <c r="K16" s="11">
        <v>0.25</v>
      </c>
      <c r="L16" s="24"/>
      <c r="M16" s="20"/>
      <c r="N16" s="11">
        <f>C16+E16+G16+I16+K16+M16</f>
        <v>1.61</v>
      </c>
    </row>
    <row r="17" spans="1:14" ht="15" customHeight="1" x14ac:dyDescent="0.25">
      <c r="A17" s="5"/>
      <c r="B17" s="46" t="s">
        <v>22</v>
      </c>
      <c r="C17" s="34"/>
      <c r="D17" s="46"/>
      <c r="E17" s="7"/>
      <c r="F17" s="46" t="s">
        <v>22</v>
      </c>
      <c r="G17" s="7"/>
      <c r="H17" s="46"/>
      <c r="I17" s="7"/>
      <c r="J17" s="46" t="s">
        <v>22</v>
      </c>
      <c r="K17" s="7"/>
      <c r="L17" s="16"/>
      <c r="M17" s="7"/>
      <c r="N17" s="7"/>
    </row>
    <row r="18" spans="1:14" x14ac:dyDescent="0.25">
      <c r="A18" s="9">
        <v>6.64</v>
      </c>
      <c r="B18" s="51" t="s">
        <v>13</v>
      </c>
      <c r="C18" s="35">
        <v>1.03</v>
      </c>
      <c r="D18" s="51"/>
      <c r="E18" s="11"/>
      <c r="F18" s="51" t="s">
        <v>17</v>
      </c>
      <c r="G18" s="11">
        <v>0.25</v>
      </c>
      <c r="H18" s="51"/>
      <c r="I18" s="11"/>
      <c r="J18" s="51" t="s">
        <v>17</v>
      </c>
      <c r="K18" s="11">
        <v>0.25</v>
      </c>
      <c r="L18" s="51"/>
      <c r="M18" s="11"/>
      <c r="N18" s="11">
        <f>C18+E18+G18+I18+K18+M18</f>
        <v>1.53</v>
      </c>
    </row>
    <row r="19" spans="1:14" ht="21.75" customHeight="1" x14ac:dyDescent="0.25">
      <c r="A19" s="5"/>
      <c r="B19" s="40" t="s">
        <v>23</v>
      </c>
      <c r="C19" s="36"/>
      <c r="D19" s="40"/>
      <c r="E19" s="21"/>
      <c r="F19" s="40" t="s">
        <v>23</v>
      </c>
      <c r="G19" s="20"/>
      <c r="H19" s="40"/>
      <c r="I19" s="20"/>
      <c r="J19" s="40" t="s">
        <v>23</v>
      </c>
      <c r="K19" s="20"/>
      <c r="L19" s="40"/>
      <c r="M19" s="7"/>
      <c r="N19" s="7"/>
    </row>
    <row r="20" spans="1:14" x14ac:dyDescent="0.25">
      <c r="A20" s="9">
        <v>6</v>
      </c>
      <c r="B20" s="51" t="s">
        <v>17</v>
      </c>
      <c r="C20" s="35">
        <v>0.28999999999999998</v>
      </c>
      <c r="D20" s="51"/>
      <c r="E20" s="10"/>
      <c r="F20" s="51" t="s">
        <v>13</v>
      </c>
      <c r="G20" s="10">
        <v>0.8</v>
      </c>
      <c r="H20" s="51"/>
      <c r="I20" s="10"/>
      <c r="J20" s="51" t="s">
        <v>17</v>
      </c>
      <c r="K20" s="11">
        <v>0.28999999999999998</v>
      </c>
      <c r="L20" s="42"/>
      <c r="M20" s="10"/>
      <c r="N20" s="11">
        <f>C20+E20+G20+I20+K20+M20</f>
        <v>1.3800000000000001</v>
      </c>
    </row>
    <row r="21" spans="1:14" ht="15.75" customHeight="1" x14ac:dyDescent="0.25">
      <c r="A21" s="5"/>
      <c r="B21" s="40" t="s">
        <v>24</v>
      </c>
      <c r="C21" s="36"/>
      <c r="D21" s="40" t="s">
        <v>24</v>
      </c>
      <c r="E21" s="21"/>
      <c r="F21" s="40" t="s">
        <v>24</v>
      </c>
      <c r="G21" s="21"/>
      <c r="H21" s="40" t="s">
        <v>24</v>
      </c>
      <c r="I21" s="21"/>
      <c r="J21" s="40" t="s">
        <v>24</v>
      </c>
      <c r="K21" s="21"/>
      <c r="L21" s="40" t="s">
        <v>24</v>
      </c>
      <c r="M21" s="21"/>
      <c r="N21" s="7"/>
    </row>
    <row r="22" spans="1:14" ht="14.25" customHeight="1" x14ac:dyDescent="0.25">
      <c r="A22" s="9">
        <v>14.5</v>
      </c>
      <c r="B22" s="51" t="s">
        <v>17</v>
      </c>
      <c r="C22" s="35">
        <v>0.33</v>
      </c>
      <c r="D22" s="51" t="s">
        <v>40</v>
      </c>
      <c r="E22" s="10">
        <v>1.69</v>
      </c>
      <c r="F22" s="51" t="s">
        <v>17</v>
      </c>
      <c r="G22" s="10">
        <v>0.33</v>
      </c>
      <c r="H22" s="51" t="s">
        <v>17</v>
      </c>
      <c r="I22" s="10">
        <v>0.33</v>
      </c>
      <c r="J22" s="51" t="s">
        <v>17</v>
      </c>
      <c r="K22" s="10">
        <v>0.33</v>
      </c>
      <c r="L22" s="51" t="s">
        <v>17</v>
      </c>
      <c r="M22" s="10">
        <v>0.33</v>
      </c>
      <c r="N22" s="11">
        <f>C22+E22+G22+I22+K22+M22</f>
        <v>3.3400000000000003</v>
      </c>
    </row>
    <row r="23" spans="1:14" ht="16.5" customHeight="1" x14ac:dyDescent="0.25">
      <c r="A23" s="23"/>
      <c r="B23" s="40" t="s">
        <v>26</v>
      </c>
      <c r="C23" s="36"/>
      <c r="D23" s="40"/>
      <c r="E23" s="21"/>
      <c r="F23" s="40" t="s">
        <v>26</v>
      </c>
      <c r="G23" s="21"/>
      <c r="H23" s="40"/>
      <c r="I23" s="21"/>
      <c r="J23" s="40" t="s">
        <v>26</v>
      </c>
      <c r="K23" s="21"/>
      <c r="L23" s="54"/>
      <c r="M23" s="20"/>
      <c r="N23" s="7"/>
    </row>
    <row r="24" spans="1:14" ht="13.5" customHeight="1" x14ac:dyDescent="0.25">
      <c r="A24" s="9">
        <v>5</v>
      </c>
      <c r="B24" s="51" t="s">
        <v>27</v>
      </c>
      <c r="C24" s="35">
        <v>0.65</v>
      </c>
      <c r="D24" s="51"/>
      <c r="E24" s="10"/>
      <c r="F24" s="51" t="s">
        <v>28</v>
      </c>
      <c r="G24" s="10">
        <v>0.25</v>
      </c>
      <c r="H24" s="51"/>
      <c r="I24" s="10"/>
      <c r="J24" s="51" t="s">
        <v>28</v>
      </c>
      <c r="K24" s="10">
        <v>0.25</v>
      </c>
      <c r="L24" s="10"/>
      <c r="M24" s="11"/>
      <c r="N24" s="11">
        <f>C24+E24+G24+I24+K24+M24</f>
        <v>1.1499999999999999</v>
      </c>
    </row>
    <row r="25" spans="1:14" ht="14.25" customHeight="1" x14ac:dyDescent="0.25">
      <c r="A25" s="5"/>
      <c r="B25" s="45" t="s">
        <v>33</v>
      </c>
      <c r="C25" s="34"/>
      <c r="D25" s="45" t="s">
        <v>33</v>
      </c>
      <c r="E25" s="14"/>
      <c r="F25" s="45" t="s">
        <v>33</v>
      </c>
      <c r="G25" s="14"/>
      <c r="H25" s="45" t="s">
        <v>33</v>
      </c>
      <c r="I25" s="14"/>
      <c r="J25" s="45" t="s">
        <v>33</v>
      </c>
      <c r="K25" s="14"/>
      <c r="L25" s="55"/>
      <c r="M25" s="7"/>
      <c r="N25" s="7"/>
    </row>
    <row r="26" spans="1:14" x14ac:dyDescent="0.25">
      <c r="A26" s="9">
        <v>9</v>
      </c>
      <c r="B26" s="51" t="s">
        <v>17</v>
      </c>
      <c r="C26" s="35">
        <v>0.25</v>
      </c>
      <c r="D26" s="51" t="s">
        <v>13</v>
      </c>
      <c r="E26" s="10">
        <v>1.08</v>
      </c>
      <c r="F26" s="51" t="s">
        <v>17</v>
      </c>
      <c r="G26" s="10">
        <v>0.25</v>
      </c>
      <c r="H26" s="51" t="s">
        <v>17</v>
      </c>
      <c r="I26" s="10">
        <v>0.25</v>
      </c>
      <c r="J26" s="51" t="s">
        <v>17</v>
      </c>
      <c r="K26" s="10">
        <v>0.25</v>
      </c>
      <c r="L26" s="42"/>
      <c r="M26" s="11"/>
      <c r="N26" s="11">
        <f>C26+E26+G26+I26+K26</f>
        <v>2.08</v>
      </c>
    </row>
    <row r="27" spans="1:14" x14ac:dyDescent="0.25">
      <c r="A27" s="5"/>
      <c r="B27" s="45"/>
      <c r="C27" s="34"/>
      <c r="D27" s="45" t="s">
        <v>34</v>
      </c>
      <c r="E27" s="14"/>
      <c r="F27" s="45"/>
      <c r="G27" s="14"/>
      <c r="H27" s="45" t="s">
        <v>34</v>
      </c>
      <c r="I27" s="14"/>
      <c r="J27" s="45"/>
      <c r="K27" s="14"/>
      <c r="L27" s="55" t="s">
        <v>34</v>
      </c>
      <c r="M27" s="7"/>
      <c r="N27" s="7"/>
    </row>
    <row r="28" spans="1:14" x14ac:dyDescent="0.25">
      <c r="A28" s="9">
        <v>6</v>
      </c>
      <c r="B28" s="42"/>
      <c r="C28" s="35"/>
      <c r="D28" s="51" t="s">
        <v>35</v>
      </c>
      <c r="E28" s="10">
        <v>0.25</v>
      </c>
      <c r="F28" s="51"/>
      <c r="G28" s="10"/>
      <c r="H28" s="51" t="s">
        <v>13</v>
      </c>
      <c r="I28" s="10">
        <v>0.88</v>
      </c>
      <c r="J28" s="51"/>
      <c r="K28" s="10"/>
      <c r="L28" s="42" t="s">
        <v>35</v>
      </c>
      <c r="M28" s="11">
        <v>0.25</v>
      </c>
      <c r="N28" s="11">
        <f>M28+I28+E28</f>
        <v>1.38</v>
      </c>
    </row>
    <row r="29" spans="1:14" x14ac:dyDescent="0.25">
      <c r="A29" s="5"/>
      <c r="B29" s="56"/>
      <c r="C29" s="36"/>
      <c r="D29" s="56" t="s">
        <v>36</v>
      </c>
      <c r="E29" s="21"/>
      <c r="F29" s="56"/>
      <c r="G29" s="21"/>
      <c r="H29" s="56"/>
      <c r="I29" s="21"/>
      <c r="J29" s="56"/>
      <c r="K29" s="21"/>
      <c r="L29" s="50"/>
      <c r="M29" s="20"/>
      <c r="N29" s="20"/>
    </row>
    <row r="30" spans="1:14" x14ac:dyDescent="0.25">
      <c r="A30" s="9">
        <v>2.5</v>
      </c>
      <c r="B30" s="51"/>
      <c r="C30" s="35"/>
      <c r="D30" s="51" t="s">
        <v>38</v>
      </c>
      <c r="E30" s="10">
        <v>0.57999999999999996</v>
      </c>
      <c r="F30" s="51"/>
      <c r="G30" s="10"/>
      <c r="H30" s="51"/>
      <c r="I30" s="10"/>
      <c r="J30" s="51"/>
      <c r="K30" s="10"/>
      <c r="L30" s="42"/>
      <c r="M30" s="11"/>
      <c r="N30" s="11">
        <f>E30</f>
        <v>0.57999999999999996</v>
      </c>
    </row>
    <row r="31" spans="1:14" x14ac:dyDescent="0.25">
      <c r="A31" s="26">
        <f>SUM(A3:A30)</f>
        <v>95.64</v>
      </c>
      <c r="B31" s="57" t="s">
        <v>10</v>
      </c>
      <c r="C31" s="35">
        <f>SUM(C3:C30)</f>
        <v>5.6000000000000005</v>
      </c>
      <c r="D31" s="27"/>
      <c r="E31" s="27">
        <f>SUM(E3:E30)</f>
        <v>3.6</v>
      </c>
      <c r="F31" s="58"/>
      <c r="G31" s="9">
        <f>SUM(G3:G30)</f>
        <v>6.01</v>
      </c>
      <c r="H31" s="9"/>
      <c r="I31" s="9">
        <f>SUM(I3:I30)</f>
        <v>2.74</v>
      </c>
      <c r="J31" s="57"/>
      <c r="K31" s="27">
        <f>SUM(K3:K30)</f>
        <v>3.5</v>
      </c>
      <c r="L31" s="59"/>
      <c r="M31" s="27">
        <f>SUM(M3:M30)</f>
        <v>0.58000000000000007</v>
      </c>
      <c r="N31" s="29">
        <f>SUM(N3:N30)</f>
        <v>22.029999999999998</v>
      </c>
    </row>
    <row r="32" spans="1:14" x14ac:dyDescent="0.25">
      <c r="A32" s="1"/>
      <c r="B32" s="38"/>
      <c r="C32" s="1"/>
      <c r="D32" s="1"/>
      <c r="E32" s="1"/>
      <c r="F32" s="2"/>
      <c r="G32" s="1"/>
      <c r="H32" s="1"/>
      <c r="I32" s="1"/>
      <c r="J32" s="30"/>
      <c r="K32" s="1"/>
      <c r="L32" s="1"/>
      <c r="M32" s="1"/>
      <c r="N32" s="1"/>
    </row>
    <row r="33" spans="1:14" x14ac:dyDescent="0.25">
      <c r="A33" s="1"/>
      <c r="B33" s="38"/>
      <c r="C33" s="1"/>
      <c r="D33" s="1"/>
      <c r="E33" s="1"/>
      <c r="F33" s="2"/>
      <c r="G33" s="1"/>
      <c r="H33" s="1" t="s">
        <v>29</v>
      </c>
      <c r="I33" s="1"/>
      <c r="J33" s="30"/>
      <c r="K33" s="31"/>
      <c r="L33" s="31"/>
      <c r="M33" s="31"/>
      <c r="N33" s="1"/>
    </row>
    <row r="34" spans="1:14" x14ac:dyDescent="0.25">
      <c r="A34" s="1"/>
      <c r="B34" s="38"/>
      <c r="C34" s="1"/>
      <c r="D34" s="1"/>
      <c r="E34" s="1"/>
      <c r="F34" s="2"/>
      <c r="G34" s="1"/>
      <c r="H34" s="1"/>
      <c r="I34" s="13">
        <f>N31</f>
        <v>22.029999999999998</v>
      </c>
      <c r="J34" s="1">
        <f>I34*4.33</f>
        <v>95.389899999999997</v>
      </c>
      <c r="K34" s="1"/>
      <c r="L34" s="1"/>
      <c r="M34" s="1"/>
      <c r="N34" s="1"/>
    </row>
    <row r="35" spans="1:14" x14ac:dyDescent="0.25">
      <c r="A35" s="1"/>
      <c r="B35" s="38" t="s">
        <v>30</v>
      </c>
      <c r="C35" s="1"/>
      <c r="D35" s="1"/>
      <c r="E35" s="32"/>
      <c r="F35" s="33" t="s">
        <v>39</v>
      </c>
      <c r="G35" s="1"/>
      <c r="H35" s="1"/>
      <c r="I35" s="1"/>
      <c r="J35" s="1" t="s">
        <v>31</v>
      </c>
      <c r="K35" s="1"/>
      <c r="L35" s="1"/>
      <c r="M35" s="1"/>
      <c r="N35" s="1"/>
    </row>
    <row r="36" spans="1:14" x14ac:dyDescent="0.25">
      <c r="A36" s="1"/>
      <c r="B36" s="38" t="s">
        <v>32</v>
      </c>
      <c r="C36" s="1"/>
      <c r="D36" s="1" t="s">
        <v>0</v>
      </c>
      <c r="E36" s="1"/>
      <c r="F36" s="2"/>
      <c r="G36" s="1"/>
      <c r="H36" s="1"/>
      <c r="I36" s="1"/>
      <c r="J36" s="1"/>
      <c r="K36" s="1"/>
      <c r="L36" s="1"/>
      <c r="M36" s="1"/>
      <c r="N36" s="1"/>
    </row>
  </sheetData>
  <pageMargins left="0" right="0" top="0" bottom="0" header="0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A19" workbookViewId="0">
      <selection sqref="A1:N38"/>
    </sheetView>
  </sheetViews>
  <sheetFormatPr baseColWidth="10" defaultRowHeight="15" x14ac:dyDescent="0.25"/>
  <sheetData>
    <row r="1" spans="1:17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7" x14ac:dyDescent="0.25">
      <c r="A2" s="1"/>
      <c r="B2" s="38"/>
      <c r="C2" s="1"/>
      <c r="D2" s="38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7" x14ac:dyDescent="0.25">
      <c r="A3" s="3" t="s">
        <v>1</v>
      </c>
      <c r="B3" s="39" t="s">
        <v>2</v>
      </c>
      <c r="C3" s="3" t="s">
        <v>3</v>
      </c>
      <c r="D3" s="39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7" x14ac:dyDescent="0.25">
      <c r="A4" s="5"/>
      <c r="B4" s="40" t="s">
        <v>11</v>
      </c>
      <c r="C4" s="34"/>
      <c r="D4" s="41"/>
      <c r="E4" s="7"/>
      <c r="F4" s="40" t="s">
        <v>11</v>
      </c>
      <c r="G4" s="7"/>
      <c r="H4" s="40"/>
      <c r="I4" s="7"/>
      <c r="J4" s="40" t="s">
        <v>11</v>
      </c>
      <c r="K4" s="7"/>
      <c r="L4" s="8"/>
      <c r="M4" s="7"/>
      <c r="N4" s="7"/>
    </row>
    <row r="5" spans="1:17" ht="23.25" x14ac:dyDescent="0.25">
      <c r="A5" s="9">
        <v>7.75</v>
      </c>
      <c r="B5" s="42" t="s">
        <v>12</v>
      </c>
      <c r="C5" s="35">
        <v>0.4</v>
      </c>
      <c r="D5" s="43"/>
      <c r="E5" s="12"/>
      <c r="F5" s="42" t="s">
        <v>13</v>
      </c>
      <c r="G5" s="11">
        <v>1</v>
      </c>
      <c r="H5" s="42"/>
      <c r="I5" s="11"/>
      <c r="J5" s="43" t="s">
        <v>14</v>
      </c>
      <c r="K5" s="11">
        <v>0.39</v>
      </c>
      <c r="L5" s="11"/>
      <c r="M5" s="11"/>
      <c r="N5" s="11">
        <f>C5+E5+G5+I5+K5+M5</f>
        <v>1.79</v>
      </c>
      <c r="O5" s="13">
        <f>N5*4.33</f>
        <v>7.7507000000000001</v>
      </c>
      <c r="Q5">
        <f>N5*4.33</f>
        <v>7.7507000000000001</v>
      </c>
    </row>
    <row r="6" spans="1:17" x14ac:dyDescent="0.25">
      <c r="A6" s="5"/>
      <c r="B6" s="40" t="s">
        <v>15</v>
      </c>
      <c r="C6" s="34"/>
      <c r="D6" s="41"/>
      <c r="E6" s="7"/>
      <c r="F6" s="40"/>
      <c r="G6" s="7"/>
      <c r="H6" s="40"/>
      <c r="I6" s="14"/>
      <c r="J6" s="40"/>
      <c r="K6" s="7"/>
      <c r="L6" s="7"/>
      <c r="M6" s="7"/>
      <c r="N6" s="7"/>
      <c r="O6" s="13">
        <f t="shared" ref="O6:O23" si="0">N6*4.33</f>
        <v>0</v>
      </c>
    </row>
    <row r="7" spans="1:17" x14ac:dyDescent="0.25">
      <c r="A7" s="9">
        <v>4</v>
      </c>
      <c r="B7" s="42" t="s">
        <v>13</v>
      </c>
      <c r="C7" s="35">
        <v>0.92</v>
      </c>
      <c r="D7" s="43"/>
      <c r="E7" s="12"/>
      <c r="F7" s="42"/>
      <c r="G7" s="11"/>
      <c r="H7" s="43"/>
      <c r="I7" s="11"/>
      <c r="J7" s="43"/>
      <c r="K7" s="11"/>
      <c r="L7" s="11"/>
      <c r="M7" s="11"/>
      <c r="N7" s="11">
        <f>C7+E7+G7+I7+K7+M7</f>
        <v>0.92</v>
      </c>
      <c r="O7" s="13">
        <f t="shared" si="0"/>
        <v>3.9836</v>
      </c>
      <c r="Q7">
        <f>N7*4.33</f>
        <v>3.9836</v>
      </c>
    </row>
    <row r="8" spans="1:17" ht="23.25" x14ac:dyDescent="0.25">
      <c r="A8" s="5"/>
      <c r="B8" s="40" t="s">
        <v>16</v>
      </c>
      <c r="C8" s="34"/>
      <c r="D8" s="44"/>
      <c r="E8" s="14"/>
      <c r="F8" s="40"/>
      <c r="G8" s="7"/>
      <c r="H8" s="40" t="s">
        <v>16</v>
      </c>
      <c r="I8" s="7"/>
      <c r="J8" s="40"/>
      <c r="K8" s="7"/>
      <c r="L8" s="7"/>
      <c r="M8" s="7"/>
      <c r="N8" s="7"/>
      <c r="O8" s="13">
        <f t="shared" si="0"/>
        <v>0</v>
      </c>
    </row>
    <row r="9" spans="1:17" x14ac:dyDescent="0.25">
      <c r="A9" s="9">
        <v>7</v>
      </c>
      <c r="B9" s="42" t="s">
        <v>17</v>
      </c>
      <c r="C9" s="35">
        <v>0.33</v>
      </c>
      <c r="D9" s="42"/>
      <c r="E9" s="10"/>
      <c r="F9" s="42"/>
      <c r="G9" s="11"/>
      <c r="H9" s="43" t="s">
        <v>13</v>
      </c>
      <c r="I9" s="11">
        <v>1.28</v>
      </c>
      <c r="J9" s="42"/>
      <c r="K9" s="11"/>
      <c r="L9" s="10"/>
      <c r="M9" s="11"/>
      <c r="N9" s="11">
        <f>C9+E9+G9+I9+K9+M9</f>
        <v>1.61</v>
      </c>
      <c r="O9" s="13">
        <f t="shared" si="0"/>
        <v>6.9713000000000003</v>
      </c>
      <c r="Q9">
        <f>N9*4.33</f>
        <v>6.9713000000000003</v>
      </c>
    </row>
    <row r="10" spans="1:17" ht="23.25" x14ac:dyDescent="0.25">
      <c r="A10" s="5"/>
      <c r="B10" s="45" t="s">
        <v>18</v>
      </c>
      <c r="C10" s="34"/>
      <c r="D10" s="45"/>
      <c r="E10" s="14"/>
      <c r="F10" s="46" t="s">
        <v>18</v>
      </c>
      <c r="G10" s="7"/>
      <c r="H10" s="46"/>
      <c r="I10" s="7"/>
      <c r="J10" s="47" t="s">
        <v>18</v>
      </c>
      <c r="K10" s="7"/>
      <c r="L10" s="7"/>
      <c r="M10" s="7"/>
      <c r="N10" s="7"/>
      <c r="O10" s="13">
        <f t="shared" si="0"/>
        <v>0</v>
      </c>
    </row>
    <row r="11" spans="1:17" x14ac:dyDescent="0.25">
      <c r="A11" s="9">
        <v>8.25</v>
      </c>
      <c r="B11" s="42" t="s">
        <v>13</v>
      </c>
      <c r="C11" s="35">
        <v>0.63</v>
      </c>
      <c r="D11" s="43"/>
      <c r="E11" s="11"/>
      <c r="F11" s="48" t="s">
        <v>13</v>
      </c>
      <c r="G11" s="11">
        <v>0.63</v>
      </c>
      <c r="H11" s="43"/>
      <c r="I11" s="11"/>
      <c r="J11" s="49" t="s">
        <v>13</v>
      </c>
      <c r="K11" s="11">
        <v>0.64</v>
      </c>
      <c r="L11" s="10"/>
      <c r="M11" s="11"/>
      <c r="N11" s="11">
        <f>C11+E11+G11+I11+K11+M11</f>
        <v>1.9</v>
      </c>
      <c r="O11" s="13">
        <f t="shared" si="0"/>
        <v>8.2270000000000003</v>
      </c>
      <c r="Q11">
        <f>N11*4.33</f>
        <v>8.2270000000000003</v>
      </c>
    </row>
    <row r="12" spans="1:17" ht="23.25" x14ac:dyDescent="0.25">
      <c r="A12" s="5"/>
      <c r="B12" s="40" t="s">
        <v>19</v>
      </c>
      <c r="C12" s="36"/>
      <c r="D12" s="50"/>
      <c r="E12" s="21"/>
      <c r="F12" s="40" t="s">
        <v>19</v>
      </c>
      <c r="G12" s="20"/>
      <c r="H12" s="40"/>
      <c r="I12" s="20"/>
      <c r="J12" s="40" t="s">
        <v>19</v>
      </c>
      <c r="K12" s="20"/>
      <c r="L12" s="6"/>
      <c r="M12" s="20"/>
      <c r="N12" s="7"/>
      <c r="O12" s="13">
        <f t="shared" si="0"/>
        <v>0</v>
      </c>
    </row>
    <row r="13" spans="1:17" x14ac:dyDescent="0.25">
      <c r="A13" s="9">
        <v>5</v>
      </c>
      <c r="B13" s="51" t="s">
        <v>17</v>
      </c>
      <c r="C13" s="35">
        <v>0.27</v>
      </c>
      <c r="D13" s="42"/>
      <c r="E13" s="10"/>
      <c r="F13" s="42" t="s">
        <v>13</v>
      </c>
      <c r="G13" s="11">
        <v>0.6</v>
      </c>
      <c r="H13" s="43"/>
      <c r="I13" s="11"/>
      <c r="J13" s="51" t="s">
        <v>17</v>
      </c>
      <c r="K13" s="11">
        <v>0.28000000000000003</v>
      </c>
      <c r="L13" s="10"/>
      <c r="M13" s="11"/>
      <c r="N13" s="11">
        <f>C13+E13+G13+I13+K13+M13</f>
        <v>1.1499999999999999</v>
      </c>
      <c r="O13" s="13">
        <f t="shared" si="0"/>
        <v>4.9794999999999998</v>
      </c>
      <c r="Q13">
        <f>N13*4.33</f>
        <v>4.9794999999999998</v>
      </c>
    </row>
    <row r="14" spans="1:17" ht="34.5" x14ac:dyDescent="0.25">
      <c r="A14" s="5"/>
      <c r="B14" s="40" t="s">
        <v>20</v>
      </c>
      <c r="C14" s="36"/>
      <c r="D14" s="50"/>
      <c r="E14" s="21"/>
      <c r="F14" s="40" t="s">
        <v>20</v>
      </c>
      <c r="G14" s="20"/>
      <c r="H14" s="40"/>
      <c r="I14" s="20"/>
      <c r="J14" s="40" t="s">
        <v>20</v>
      </c>
      <c r="K14" s="7"/>
      <c r="L14" s="7"/>
      <c r="M14" s="7"/>
      <c r="N14" s="7"/>
      <c r="O14" s="13">
        <f t="shared" si="0"/>
        <v>0</v>
      </c>
    </row>
    <row r="15" spans="1:17" x14ac:dyDescent="0.25">
      <c r="A15" s="9">
        <v>7</v>
      </c>
      <c r="B15" s="43" t="s">
        <v>17</v>
      </c>
      <c r="C15" s="35">
        <v>0.25</v>
      </c>
      <c r="D15" s="42"/>
      <c r="E15" s="10"/>
      <c r="F15" s="42" t="s">
        <v>13</v>
      </c>
      <c r="G15" s="11">
        <v>1.1100000000000001</v>
      </c>
      <c r="H15" s="43"/>
      <c r="I15" s="11"/>
      <c r="J15" s="43" t="s">
        <v>17</v>
      </c>
      <c r="K15" s="11">
        <v>0.25</v>
      </c>
      <c r="L15" s="10"/>
      <c r="M15" s="11"/>
      <c r="N15" s="11">
        <f>C15+E15+G15+I15+K15+M15</f>
        <v>1.61</v>
      </c>
      <c r="O15" s="13">
        <f t="shared" si="0"/>
        <v>6.9713000000000003</v>
      </c>
      <c r="Q15">
        <f>N15*4.33</f>
        <v>6.9713000000000003</v>
      </c>
    </row>
    <row r="16" spans="1:17" ht="34.5" x14ac:dyDescent="0.25">
      <c r="A16" s="23"/>
      <c r="B16" s="40" t="s">
        <v>21</v>
      </c>
      <c r="C16" s="36"/>
      <c r="D16" s="52"/>
      <c r="E16" s="21"/>
      <c r="F16" s="40" t="s">
        <v>21</v>
      </c>
      <c r="G16" s="20"/>
      <c r="H16" s="53"/>
      <c r="I16" s="20"/>
      <c r="J16" s="40" t="s">
        <v>21</v>
      </c>
      <c r="K16" s="20"/>
      <c r="L16" s="24"/>
      <c r="M16" s="20"/>
      <c r="N16" s="7"/>
      <c r="O16" s="13">
        <f t="shared" si="0"/>
        <v>0</v>
      </c>
    </row>
    <row r="17" spans="1:17" x14ac:dyDescent="0.25">
      <c r="A17" s="23">
        <v>7</v>
      </c>
      <c r="B17" s="43" t="s">
        <v>17</v>
      </c>
      <c r="C17" s="35">
        <v>0.25</v>
      </c>
      <c r="D17" s="42"/>
      <c r="E17" s="10"/>
      <c r="F17" s="42" t="s">
        <v>13</v>
      </c>
      <c r="G17" s="11">
        <v>1.1100000000000001</v>
      </c>
      <c r="H17" s="43"/>
      <c r="I17" s="11"/>
      <c r="J17" s="43" t="s">
        <v>17</v>
      </c>
      <c r="K17" s="11">
        <v>0.25</v>
      </c>
      <c r="L17" s="24"/>
      <c r="M17" s="20"/>
      <c r="N17" s="11">
        <f>C17+E17+G17+I17+K17+M17</f>
        <v>1.61</v>
      </c>
      <c r="O17" s="13">
        <f t="shared" si="0"/>
        <v>6.9713000000000003</v>
      </c>
      <c r="Q17">
        <f>N17*4.33</f>
        <v>6.9713000000000003</v>
      </c>
    </row>
    <row r="18" spans="1:17" ht="23.25" x14ac:dyDescent="0.25">
      <c r="A18" s="5"/>
      <c r="B18" s="46" t="s">
        <v>22</v>
      </c>
      <c r="C18" s="34"/>
      <c r="D18" s="46"/>
      <c r="E18" s="7"/>
      <c r="F18" s="46" t="s">
        <v>22</v>
      </c>
      <c r="G18" s="7"/>
      <c r="H18" s="46"/>
      <c r="I18" s="7"/>
      <c r="J18" s="46" t="s">
        <v>22</v>
      </c>
      <c r="K18" s="7"/>
      <c r="L18" s="16"/>
      <c r="M18" s="7"/>
      <c r="N18" s="7"/>
      <c r="O18" s="13">
        <f t="shared" si="0"/>
        <v>0</v>
      </c>
    </row>
    <row r="19" spans="1:17" x14ac:dyDescent="0.25">
      <c r="A19" s="9">
        <v>6.64</v>
      </c>
      <c r="B19" s="51" t="s">
        <v>13</v>
      </c>
      <c r="C19" s="35">
        <v>1.03</v>
      </c>
      <c r="D19" s="51"/>
      <c r="E19" s="11"/>
      <c r="F19" s="51" t="s">
        <v>17</v>
      </c>
      <c r="G19" s="11">
        <v>0.25</v>
      </c>
      <c r="H19" s="51"/>
      <c r="I19" s="11"/>
      <c r="J19" s="51" t="s">
        <v>17</v>
      </c>
      <c r="K19" s="11">
        <v>0.25</v>
      </c>
      <c r="L19" s="51"/>
      <c r="M19" s="11"/>
      <c r="N19" s="11">
        <f>C19+E19+G19+I19+K19+M19</f>
        <v>1.53</v>
      </c>
      <c r="O19" s="13">
        <f t="shared" si="0"/>
        <v>6.6249000000000002</v>
      </c>
      <c r="Q19">
        <f>N19*4.33</f>
        <v>6.6249000000000002</v>
      </c>
    </row>
    <row r="20" spans="1:17" ht="34.5" x14ac:dyDescent="0.25">
      <c r="A20" s="5"/>
      <c r="B20" s="40" t="s">
        <v>23</v>
      </c>
      <c r="C20" s="36"/>
      <c r="D20" s="40"/>
      <c r="E20" s="21"/>
      <c r="F20" s="40" t="s">
        <v>23</v>
      </c>
      <c r="G20" s="20"/>
      <c r="H20" s="40"/>
      <c r="I20" s="20"/>
      <c r="J20" s="40" t="s">
        <v>23</v>
      </c>
      <c r="K20" s="20"/>
      <c r="L20" s="40"/>
      <c r="M20" s="7"/>
      <c r="N20" s="7"/>
      <c r="O20" s="13">
        <f t="shared" si="0"/>
        <v>0</v>
      </c>
    </row>
    <row r="21" spans="1:17" x14ac:dyDescent="0.25">
      <c r="A21" s="9">
        <v>6</v>
      </c>
      <c r="B21" s="51" t="s">
        <v>17</v>
      </c>
      <c r="C21" s="35">
        <v>0.28999999999999998</v>
      </c>
      <c r="D21" s="51"/>
      <c r="E21" s="10"/>
      <c r="F21" s="51" t="s">
        <v>13</v>
      </c>
      <c r="G21" s="10">
        <v>0.8</v>
      </c>
      <c r="H21" s="51"/>
      <c r="I21" s="10"/>
      <c r="J21" s="51" t="s">
        <v>17</v>
      </c>
      <c r="K21" s="11">
        <v>0.28999999999999998</v>
      </c>
      <c r="L21" s="42"/>
      <c r="M21" s="10"/>
      <c r="N21" s="11">
        <f>C21+E21+G21+I21+K21+M21</f>
        <v>1.3800000000000001</v>
      </c>
      <c r="O21" s="13">
        <f t="shared" si="0"/>
        <v>5.9754000000000005</v>
      </c>
      <c r="Q21">
        <f>N21*4.33</f>
        <v>5.9754000000000005</v>
      </c>
    </row>
    <row r="22" spans="1:17" ht="23.25" x14ac:dyDescent="0.25">
      <c r="A22" s="5"/>
      <c r="B22" s="40" t="s">
        <v>24</v>
      </c>
      <c r="C22" s="36"/>
      <c r="D22" s="40" t="s">
        <v>24</v>
      </c>
      <c r="E22" s="21"/>
      <c r="F22" s="40" t="s">
        <v>24</v>
      </c>
      <c r="G22" s="21"/>
      <c r="H22" s="40" t="s">
        <v>24</v>
      </c>
      <c r="I22" s="21"/>
      <c r="J22" s="40" t="s">
        <v>24</v>
      </c>
      <c r="K22" s="21"/>
      <c r="L22" s="40" t="s">
        <v>24</v>
      </c>
      <c r="M22" s="21"/>
      <c r="N22" s="7"/>
      <c r="O22" s="13">
        <f t="shared" si="0"/>
        <v>0</v>
      </c>
    </row>
    <row r="23" spans="1:17" ht="23.25" x14ac:dyDescent="0.25">
      <c r="A23" s="9">
        <v>14.5</v>
      </c>
      <c r="B23" s="51" t="s">
        <v>25</v>
      </c>
      <c r="C23" s="35">
        <v>1.69</v>
      </c>
      <c r="D23" s="51" t="s">
        <v>17</v>
      </c>
      <c r="E23" s="10">
        <v>0.33</v>
      </c>
      <c r="F23" s="51" t="s">
        <v>17</v>
      </c>
      <c r="G23" s="10">
        <v>0.33</v>
      </c>
      <c r="H23" s="51" t="s">
        <v>17</v>
      </c>
      <c r="I23" s="10">
        <v>0.33</v>
      </c>
      <c r="J23" s="51" t="s">
        <v>17</v>
      </c>
      <c r="K23" s="10">
        <v>0.33</v>
      </c>
      <c r="L23" s="51" t="s">
        <v>17</v>
      </c>
      <c r="M23" s="10">
        <v>0.33</v>
      </c>
      <c r="N23" s="11">
        <f>C23+E23+G23+I23+K23+M23</f>
        <v>3.3400000000000003</v>
      </c>
      <c r="O23" s="13">
        <f t="shared" si="0"/>
        <v>14.462200000000001</v>
      </c>
      <c r="Q23">
        <f>N23*4.33</f>
        <v>14.462200000000001</v>
      </c>
    </row>
    <row r="24" spans="1:17" ht="23.25" x14ac:dyDescent="0.25">
      <c r="A24" s="23"/>
      <c r="B24" s="40" t="s">
        <v>26</v>
      </c>
      <c r="C24" s="36"/>
      <c r="D24" s="40"/>
      <c r="E24" s="21"/>
      <c r="F24" s="40" t="s">
        <v>26</v>
      </c>
      <c r="G24" s="21"/>
      <c r="H24" s="40"/>
      <c r="I24" s="21"/>
      <c r="J24" s="40" t="s">
        <v>26</v>
      </c>
      <c r="K24" s="21"/>
      <c r="L24" s="54"/>
      <c r="M24" s="20"/>
      <c r="N24" s="7"/>
      <c r="O24" s="13"/>
    </row>
    <row r="25" spans="1:17" ht="23.25" x14ac:dyDescent="0.25">
      <c r="A25" s="9">
        <v>5</v>
      </c>
      <c r="B25" s="51" t="s">
        <v>27</v>
      </c>
      <c r="C25" s="35">
        <v>0.65</v>
      </c>
      <c r="D25" s="51"/>
      <c r="E25" s="10"/>
      <c r="F25" s="51" t="s">
        <v>28</v>
      </c>
      <c r="G25" s="10">
        <v>0.25</v>
      </c>
      <c r="H25" s="51"/>
      <c r="I25" s="10"/>
      <c r="J25" s="51" t="s">
        <v>28</v>
      </c>
      <c r="K25" s="10">
        <v>0.25</v>
      </c>
      <c r="L25" s="10"/>
      <c r="M25" s="11"/>
      <c r="N25" s="11">
        <f>C25+E25+G25+I25+K25+M25</f>
        <v>1.1499999999999999</v>
      </c>
      <c r="O25" s="13">
        <f t="shared" ref="O25" si="1">N25*4.33</f>
        <v>4.9794999999999998</v>
      </c>
      <c r="Q25">
        <f>N25*4.33</f>
        <v>4.9794999999999998</v>
      </c>
    </row>
    <row r="26" spans="1:17" ht="23.25" x14ac:dyDescent="0.25">
      <c r="A26" s="5"/>
      <c r="B26" s="45" t="s">
        <v>33</v>
      </c>
      <c r="C26" s="34"/>
      <c r="D26" s="45" t="s">
        <v>33</v>
      </c>
      <c r="E26" s="14"/>
      <c r="F26" s="45" t="s">
        <v>33</v>
      </c>
      <c r="G26" s="14"/>
      <c r="H26" s="45" t="s">
        <v>33</v>
      </c>
      <c r="I26" s="14"/>
      <c r="J26" s="45" t="s">
        <v>33</v>
      </c>
      <c r="K26" s="14"/>
      <c r="L26" s="55"/>
      <c r="M26" s="7"/>
      <c r="N26" s="7"/>
      <c r="O26" s="13"/>
    </row>
    <row r="27" spans="1:17" x14ac:dyDescent="0.25">
      <c r="A27" s="9">
        <v>9</v>
      </c>
      <c r="B27" s="51" t="s">
        <v>17</v>
      </c>
      <c r="C27" s="35">
        <v>0.25</v>
      </c>
      <c r="D27" s="51" t="s">
        <v>13</v>
      </c>
      <c r="E27" s="10">
        <v>1.08</v>
      </c>
      <c r="F27" s="51" t="s">
        <v>17</v>
      </c>
      <c r="G27" s="10">
        <v>0.25</v>
      </c>
      <c r="H27" s="51" t="s">
        <v>17</v>
      </c>
      <c r="I27" s="10">
        <v>0.25</v>
      </c>
      <c r="J27" s="51" t="s">
        <v>17</v>
      </c>
      <c r="K27" s="10">
        <v>0.25</v>
      </c>
      <c r="L27" s="42"/>
      <c r="M27" s="11"/>
      <c r="N27" s="11">
        <f>C27+E27+G27+I27+K27</f>
        <v>2.08</v>
      </c>
      <c r="O27" s="13"/>
      <c r="Q27">
        <f>N27*4.33</f>
        <v>9.0064000000000011</v>
      </c>
    </row>
    <row r="28" spans="1:17" x14ac:dyDescent="0.25">
      <c r="A28" s="5"/>
      <c r="B28" s="45"/>
      <c r="C28" s="34"/>
      <c r="D28" s="45" t="s">
        <v>34</v>
      </c>
      <c r="E28" s="14"/>
      <c r="F28" s="45"/>
      <c r="G28" s="14"/>
      <c r="H28" s="45" t="s">
        <v>34</v>
      </c>
      <c r="I28" s="14"/>
      <c r="J28" s="45"/>
      <c r="K28" s="14"/>
      <c r="L28" s="55" t="s">
        <v>34</v>
      </c>
      <c r="M28" s="7"/>
      <c r="N28" s="7"/>
      <c r="O28" s="13"/>
    </row>
    <row r="29" spans="1:17" x14ac:dyDescent="0.25">
      <c r="A29" s="9">
        <v>6</v>
      </c>
      <c r="B29" s="42"/>
      <c r="C29" s="35"/>
      <c r="D29" s="51" t="s">
        <v>35</v>
      </c>
      <c r="E29" s="10">
        <v>0.25</v>
      </c>
      <c r="F29" s="51"/>
      <c r="G29" s="10"/>
      <c r="H29" s="51" t="s">
        <v>13</v>
      </c>
      <c r="I29" s="10">
        <v>0.88</v>
      </c>
      <c r="J29" s="51"/>
      <c r="K29" s="10"/>
      <c r="L29" s="42" t="s">
        <v>35</v>
      </c>
      <c r="M29" s="11">
        <v>0.25</v>
      </c>
      <c r="N29" s="11">
        <f>M29+I29+E29</f>
        <v>1.38</v>
      </c>
      <c r="O29" s="13"/>
      <c r="Q29">
        <f>N29*4.33</f>
        <v>5.9753999999999996</v>
      </c>
    </row>
    <row r="30" spans="1:17" ht="23.25" x14ac:dyDescent="0.25">
      <c r="A30" s="5"/>
      <c r="B30" s="56"/>
      <c r="C30" s="36"/>
      <c r="D30" s="56" t="s">
        <v>36</v>
      </c>
      <c r="E30" s="21"/>
      <c r="F30" s="56"/>
      <c r="G30" s="21"/>
      <c r="H30" s="56"/>
      <c r="I30" s="21"/>
      <c r="J30" s="56"/>
      <c r="K30" s="21"/>
      <c r="L30" s="50"/>
      <c r="M30" s="20"/>
      <c r="N30" s="20"/>
      <c r="O30" s="13"/>
    </row>
    <row r="31" spans="1:17" ht="32.25" customHeight="1" x14ac:dyDescent="0.25">
      <c r="A31" s="9">
        <v>2.5</v>
      </c>
      <c r="B31" s="51"/>
      <c r="C31" s="35"/>
      <c r="D31" s="51" t="s">
        <v>38</v>
      </c>
      <c r="E31" s="10">
        <v>0.57999999999999996</v>
      </c>
      <c r="F31" s="51"/>
      <c r="G31" s="10"/>
      <c r="H31" s="51"/>
      <c r="I31" s="10"/>
      <c r="J31" s="51"/>
      <c r="K31" s="10"/>
      <c r="L31" s="42"/>
      <c r="M31" s="11"/>
      <c r="N31" s="11">
        <f>E31</f>
        <v>0.57999999999999996</v>
      </c>
      <c r="O31" s="13"/>
      <c r="Q31">
        <f>N31*4.33</f>
        <v>2.5114000000000001</v>
      </c>
    </row>
    <row r="32" spans="1:17" x14ac:dyDescent="0.25">
      <c r="A32" s="26">
        <f>SUM(A4:A31)</f>
        <v>95.64</v>
      </c>
      <c r="B32" s="57" t="s">
        <v>10</v>
      </c>
      <c r="C32" s="35">
        <f>SUM(C4:C31)</f>
        <v>6.9600000000000009</v>
      </c>
      <c r="D32" s="27"/>
      <c r="E32" s="27">
        <f>SUM(E4:E31)</f>
        <v>2.2400000000000002</v>
      </c>
      <c r="F32" s="58"/>
      <c r="G32" s="9">
        <f>SUM(G4:G31)</f>
        <v>6.33</v>
      </c>
      <c r="H32" s="9"/>
      <c r="I32" s="9">
        <f>SUM(I4:I31)</f>
        <v>2.74</v>
      </c>
      <c r="J32" s="57"/>
      <c r="K32" s="27">
        <f>SUM(K4:K31)</f>
        <v>3.18</v>
      </c>
      <c r="L32" s="59"/>
      <c r="M32" s="27">
        <f>SUM(M4:M31)</f>
        <v>0.58000000000000007</v>
      </c>
      <c r="N32" s="29">
        <f>SUM(N4:N31)</f>
        <v>22.029999999999998</v>
      </c>
      <c r="Q32">
        <f>SUM(Q3:Q31)</f>
        <v>95.389899999999997</v>
      </c>
    </row>
    <row r="33" spans="1:14" x14ac:dyDescent="0.25">
      <c r="A33" s="1"/>
      <c r="B33" s="38"/>
      <c r="C33" s="1"/>
      <c r="D33" s="1"/>
      <c r="E33" s="1"/>
      <c r="F33" s="2"/>
      <c r="G33" s="1"/>
      <c r="H33" s="1"/>
      <c r="I33" s="1"/>
      <c r="J33" s="30"/>
      <c r="K33" s="1"/>
      <c r="L33" s="1"/>
      <c r="M33" s="1"/>
      <c r="N33" s="1"/>
    </row>
    <row r="34" spans="1:14" x14ac:dyDescent="0.25">
      <c r="A34" s="1"/>
      <c r="B34" s="38"/>
      <c r="C34" s="1"/>
      <c r="D34" s="1"/>
      <c r="E34" s="1"/>
      <c r="F34" s="2"/>
      <c r="G34" s="1"/>
      <c r="H34" s="1" t="s">
        <v>29</v>
      </c>
      <c r="I34" s="1"/>
      <c r="J34" s="30"/>
      <c r="K34" s="31"/>
      <c r="L34" s="31"/>
      <c r="M34" s="31"/>
      <c r="N34" s="1"/>
    </row>
    <row r="35" spans="1:14" x14ac:dyDescent="0.25">
      <c r="A35" s="1"/>
      <c r="B35" s="38"/>
      <c r="C35" s="1"/>
      <c r="D35" s="1"/>
      <c r="E35" s="1"/>
      <c r="F35" s="2"/>
      <c r="G35" s="1"/>
      <c r="H35" s="1"/>
      <c r="I35" s="13">
        <f>N32</f>
        <v>22.029999999999998</v>
      </c>
      <c r="J35" s="1">
        <f>I35*4.33</f>
        <v>95.389899999999997</v>
      </c>
      <c r="K35" s="1"/>
      <c r="L35" s="1"/>
      <c r="M35" s="1"/>
      <c r="N35" s="1"/>
    </row>
    <row r="36" spans="1:14" x14ac:dyDescent="0.25">
      <c r="A36" s="1"/>
      <c r="B36" s="38" t="s">
        <v>30</v>
      </c>
      <c r="C36" s="1"/>
      <c r="D36" s="1"/>
      <c r="E36" s="32"/>
      <c r="F36" s="33">
        <v>42815</v>
      </c>
      <c r="G36" s="1"/>
      <c r="H36" s="1"/>
      <c r="I36" s="1"/>
      <c r="J36" s="1" t="s">
        <v>31</v>
      </c>
      <c r="K36" s="1"/>
      <c r="L36" s="1"/>
      <c r="M36" s="1"/>
      <c r="N36" s="1"/>
    </row>
    <row r="37" spans="1:14" x14ac:dyDescent="0.25">
      <c r="A37" s="1"/>
      <c r="B37" s="38" t="s">
        <v>32</v>
      </c>
      <c r="C37" s="1"/>
      <c r="D37" s="1" t="s">
        <v>0</v>
      </c>
      <c r="E37" s="1"/>
      <c r="F37" s="2"/>
      <c r="G37" s="1"/>
      <c r="H37" s="1"/>
      <c r="I37" s="1"/>
      <c r="J37" s="1"/>
      <c r="K37" s="1"/>
      <c r="L37" s="1"/>
      <c r="M37" s="1"/>
      <c r="N37" s="1"/>
    </row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28" workbookViewId="0">
      <selection activeCell="E46" sqref="E46"/>
    </sheetView>
  </sheetViews>
  <sheetFormatPr baseColWidth="10" defaultRowHeight="15" x14ac:dyDescent="0.25"/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6" t="s">
        <v>11</v>
      </c>
      <c r="C4" s="34"/>
      <c r="D4" s="8"/>
      <c r="E4" s="7"/>
      <c r="F4" s="6" t="s">
        <v>11</v>
      </c>
      <c r="G4" s="7"/>
      <c r="H4" s="6"/>
      <c r="I4" s="7"/>
      <c r="J4" s="6" t="s">
        <v>11</v>
      </c>
      <c r="K4" s="7"/>
      <c r="L4" s="8"/>
      <c r="M4" s="7"/>
      <c r="N4" s="7"/>
    </row>
    <row r="5" spans="1:14" ht="24.75" x14ac:dyDescent="0.25">
      <c r="A5" s="9">
        <v>7.75</v>
      </c>
      <c r="B5" s="10" t="s">
        <v>12</v>
      </c>
      <c r="C5" s="35">
        <v>0.4</v>
      </c>
      <c r="D5" s="11"/>
      <c r="E5" s="12"/>
      <c r="F5" s="10" t="s">
        <v>13</v>
      </c>
      <c r="G5" s="11">
        <v>1</v>
      </c>
      <c r="H5" s="10"/>
      <c r="I5" s="11"/>
      <c r="J5" s="11" t="s">
        <v>14</v>
      </c>
      <c r="K5" s="11">
        <v>0.39</v>
      </c>
      <c r="L5" s="11"/>
      <c r="M5" s="11"/>
      <c r="N5" s="11">
        <f>C5+E5+G5+I5+K5+M5</f>
        <v>1.79</v>
      </c>
    </row>
    <row r="6" spans="1:14" x14ac:dyDescent="0.25">
      <c r="A6" s="5"/>
      <c r="B6" s="6" t="s">
        <v>15</v>
      </c>
      <c r="C6" s="34"/>
      <c r="D6" s="8"/>
      <c r="E6" s="7"/>
      <c r="F6" s="6"/>
      <c r="G6" s="7"/>
      <c r="H6" s="6"/>
      <c r="I6" s="14"/>
      <c r="J6" s="6"/>
      <c r="K6" s="7"/>
      <c r="L6" s="7"/>
      <c r="M6" s="7"/>
      <c r="N6" s="7"/>
    </row>
    <row r="7" spans="1:14" x14ac:dyDescent="0.25">
      <c r="A7" s="9">
        <v>4</v>
      </c>
      <c r="B7" s="10" t="s">
        <v>13</v>
      </c>
      <c r="C7" s="35">
        <v>0.92</v>
      </c>
      <c r="D7" s="11"/>
      <c r="E7" s="12"/>
      <c r="F7" s="10"/>
      <c r="G7" s="11"/>
      <c r="H7" s="11"/>
      <c r="I7" s="11"/>
      <c r="J7" s="11"/>
      <c r="K7" s="11"/>
      <c r="L7" s="11"/>
      <c r="M7" s="11"/>
      <c r="N7" s="11">
        <f>C7+E7+G7+I7+K7+M7</f>
        <v>0.92</v>
      </c>
    </row>
    <row r="8" spans="1:14" ht="24.75" x14ac:dyDescent="0.25">
      <c r="A8" s="5"/>
      <c r="B8" s="6" t="s">
        <v>16</v>
      </c>
      <c r="C8" s="34"/>
      <c r="D8" s="7"/>
      <c r="E8" s="14"/>
      <c r="F8" s="6"/>
      <c r="G8" s="7"/>
      <c r="H8" s="6" t="s">
        <v>16</v>
      </c>
      <c r="I8" s="7"/>
      <c r="J8" s="6"/>
      <c r="K8" s="7"/>
      <c r="L8" s="7"/>
      <c r="M8" s="7"/>
      <c r="N8" s="7"/>
    </row>
    <row r="9" spans="1:14" x14ac:dyDescent="0.25">
      <c r="A9" s="9">
        <v>7</v>
      </c>
      <c r="B9" s="10" t="s">
        <v>17</v>
      </c>
      <c r="C9" s="35">
        <v>0.33</v>
      </c>
      <c r="D9" s="10"/>
      <c r="E9" s="10"/>
      <c r="F9" s="10"/>
      <c r="G9" s="11"/>
      <c r="H9" s="11" t="s">
        <v>13</v>
      </c>
      <c r="I9" s="11">
        <v>1.28</v>
      </c>
      <c r="J9" s="10"/>
      <c r="K9" s="11"/>
      <c r="L9" s="10"/>
      <c r="M9" s="11"/>
      <c r="N9" s="11">
        <f>C9+E9+G9+I9+K9+M9</f>
        <v>1.61</v>
      </c>
    </row>
    <row r="10" spans="1:14" ht="24.75" x14ac:dyDescent="0.25">
      <c r="A10" s="5"/>
      <c r="B10" s="15" t="s">
        <v>18</v>
      </c>
      <c r="C10" s="34"/>
      <c r="D10" s="15"/>
      <c r="E10" s="14"/>
      <c r="F10" s="16" t="s">
        <v>18</v>
      </c>
      <c r="G10" s="7"/>
      <c r="H10" s="16"/>
      <c r="I10" s="7"/>
      <c r="J10" s="17" t="s">
        <v>18</v>
      </c>
      <c r="K10" s="7"/>
      <c r="L10" s="7"/>
      <c r="M10" s="7"/>
      <c r="N10" s="7"/>
    </row>
    <row r="11" spans="1:14" x14ac:dyDescent="0.25">
      <c r="A11" s="9">
        <v>8.25</v>
      </c>
      <c r="B11" s="10" t="s">
        <v>13</v>
      </c>
      <c r="C11" s="35">
        <v>0.63</v>
      </c>
      <c r="D11" s="11"/>
      <c r="E11" s="11"/>
      <c r="F11" s="18" t="s">
        <v>13</v>
      </c>
      <c r="G11" s="11">
        <v>0.63</v>
      </c>
      <c r="H11" s="11"/>
      <c r="I11" s="11"/>
      <c r="J11" s="19" t="s">
        <v>13</v>
      </c>
      <c r="K11" s="11">
        <v>0.64</v>
      </c>
      <c r="L11" s="10"/>
      <c r="M11" s="11"/>
      <c r="N11" s="11">
        <f>C11+E11+G11+I11+K11+M11</f>
        <v>1.9</v>
      </c>
    </row>
    <row r="12" spans="1:14" ht="24.75" x14ac:dyDescent="0.25">
      <c r="A12" s="5"/>
      <c r="B12" s="6" t="s">
        <v>19</v>
      </c>
      <c r="C12" s="36"/>
      <c r="D12" s="21"/>
      <c r="E12" s="21"/>
      <c r="F12" s="6" t="s">
        <v>19</v>
      </c>
      <c r="G12" s="20"/>
      <c r="H12" s="6"/>
      <c r="I12" s="20"/>
      <c r="J12" s="6" t="s">
        <v>19</v>
      </c>
      <c r="K12" s="20"/>
      <c r="L12" s="6"/>
      <c r="M12" s="20"/>
      <c r="N12" s="7"/>
    </row>
    <row r="13" spans="1:14" x14ac:dyDescent="0.25">
      <c r="A13" s="9">
        <v>5</v>
      </c>
      <c r="B13" s="22" t="s">
        <v>17</v>
      </c>
      <c r="C13" s="35">
        <v>0.27</v>
      </c>
      <c r="D13" s="10"/>
      <c r="E13" s="10"/>
      <c r="F13" s="10" t="s">
        <v>13</v>
      </c>
      <c r="G13" s="11">
        <v>0.6</v>
      </c>
      <c r="H13" s="11"/>
      <c r="I13" s="11"/>
      <c r="J13" s="22" t="s">
        <v>17</v>
      </c>
      <c r="K13" s="11">
        <v>0.28000000000000003</v>
      </c>
      <c r="L13" s="10"/>
      <c r="M13" s="11"/>
      <c r="N13" s="11">
        <f>C13+E13+G13+I13+K13+M13</f>
        <v>1.1499999999999999</v>
      </c>
    </row>
    <row r="14" spans="1:14" ht="36.75" x14ac:dyDescent="0.25">
      <c r="A14" s="5"/>
      <c r="B14" s="6" t="s">
        <v>20</v>
      </c>
      <c r="C14" s="36"/>
      <c r="D14" s="21"/>
      <c r="E14" s="21"/>
      <c r="F14" s="6" t="s">
        <v>20</v>
      </c>
      <c r="G14" s="20"/>
      <c r="H14" s="6"/>
      <c r="I14" s="20"/>
      <c r="J14" s="6" t="s">
        <v>20</v>
      </c>
      <c r="K14" s="7"/>
      <c r="L14" s="7"/>
      <c r="M14" s="7"/>
      <c r="N14" s="7"/>
    </row>
    <row r="15" spans="1:14" x14ac:dyDescent="0.25">
      <c r="A15" s="9">
        <v>7</v>
      </c>
      <c r="B15" s="11" t="s">
        <v>17</v>
      </c>
      <c r="C15" s="35">
        <v>0.25</v>
      </c>
      <c r="D15" s="10"/>
      <c r="E15" s="10"/>
      <c r="F15" s="10" t="s">
        <v>13</v>
      </c>
      <c r="G15" s="11">
        <v>1.1100000000000001</v>
      </c>
      <c r="H15" s="11"/>
      <c r="I15" s="11"/>
      <c r="J15" s="11" t="s">
        <v>17</v>
      </c>
      <c r="K15" s="11">
        <v>0.25</v>
      </c>
      <c r="L15" s="10"/>
      <c r="M15" s="11"/>
      <c r="N15" s="11">
        <f>C15+E15+G15+I15+K15+M15</f>
        <v>1.61</v>
      </c>
    </row>
    <row r="16" spans="1:14" ht="36.75" x14ac:dyDescent="0.25">
      <c r="A16" s="23"/>
      <c r="B16" s="6" t="s">
        <v>21</v>
      </c>
      <c r="C16" s="36"/>
      <c r="D16" s="24"/>
      <c r="E16" s="21"/>
      <c r="F16" s="6" t="s">
        <v>21</v>
      </c>
      <c r="G16" s="20"/>
      <c r="H16" s="25"/>
      <c r="I16" s="20"/>
      <c r="J16" s="6" t="s">
        <v>21</v>
      </c>
      <c r="K16" s="20"/>
      <c r="L16" s="24"/>
      <c r="M16" s="20"/>
      <c r="N16" s="7"/>
    </row>
    <row r="17" spans="1:14" x14ac:dyDescent="0.25">
      <c r="A17" s="23">
        <v>7</v>
      </c>
      <c r="B17" s="11" t="s">
        <v>17</v>
      </c>
      <c r="C17" s="35">
        <v>0.25</v>
      </c>
      <c r="D17" s="10"/>
      <c r="E17" s="10"/>
      <c r="F17" s="10" t="s">
        <v>13</v>
      </c>
      <c r="G17" s="11">
        <v>1.1100000000000001</v>
      </c>
      <c r="H17" s="11"/>
      <c r="I17" s="11"/>
      <c r="J17" s="11" t="s">
        <v>17</v>
      </c>
      <c r="K17" s="11">
        <v>0.25</v>
      </c>
      <c r="L17" s="24"/>
      <c r="M17" s="20"/>
      <c r="N17" s="11">
        <f>C17+E17+G17+I17+K17+M17</f>
        <v>1.61</v>
      </c>
    </row>
    <row r="18" spans="1:14" ht="24.75" x14ac:dyDescent="0.25">
      <c r="A18" s="5"/>
      <c r="B18" s="16" t="s">
        <v>22</v>
      </c>
      <c r="C18" s="34"/>
      <c r="D18" s="16"/>
      <c r="E18" s="7"/>
      <c r="F18" s="16" t="s">
        <v>22</v>
      </c>
      <c r="G18" s="7"/>
      <c r="H18" s="16"/>
      <c r="I18" s="7"/>
      <c r="J18" s="16" t="s">
        <v>22</v>
      </c>
      <c r="K18" s="7"/>
      <c r="L18" s="16"/>
      <c r="M18" s="7"/>
      <c r="N18" s="7"/>
    </row>
    <row r="19" spans="1:14" x14ac:dyDescent="0.25">
      <c r="A19" s="9">
        <v>6.64</v>
      </c>
      <c r="B19" s="22" t="s">
        <v>13</v>
      </c>
      <c r="C19" s="35">
        <v>1.03</v>
      </c>
      <c r="D19" s="22"/>
      <c r="E19" s="11"/>
      <c r="F19" s="22" t="s">
        <v>17</v>
      </c>
      <c r="G19" s="11">
        <v>0.25</v>
      </c>
      <c r="H19" s="22"/>
      <c r="I19" s="11"/>
      <c r="J19" s="22" t="s">
        <v>17</v>
      </c>
      <c r="K19" s="11">
        <v>0.25</v>
      </c>
      <c r="L19" s="22"/>
      <c r="M19" s="11"/>
      <c r="N19" s="11">
        <f>C19+E19+G19+I19+K19+M19</f>
        <v>1.53</v>
      </c>
    </row>
    <row r="20" spans="1:14" ht="36.75" x14ac:dyDescent="0.25">
      <c r="A20" s="5"/>
      <c r="B20" s="6" t="s">
        <v>23</v>
      </c>
      <c r="C20" s="36"/>
      <c r="D20" s="6"/>
      <c r="E20" s="21"/>
      <c r="F20" s="6" t="s">
        <v>23</v>
      </c>
      <c r="G20" s="20"/>
      <c r="H20" s="6"/>
      <c r="I20" s="20"/>
      <c r="J20" s="6" t="s">
        <v>23</v>
      </c>
      <c r="K20" s="20"/>
      <c r="L20" s="6"/>
      <c r="M20" s="7"/>
      <c r="N20" s="7"/>
    </row>
    <row r="21" spans="1:14" x14ac:dyDescent="0.25">
      <c r="A21" s="9">
        <v>6</v>
      </c>
      <c r="B21" s="22" t="s">
        <v>17</v>
      </c>
      <c r="C21" s="35">
        <v>0.28999999999999998</v>
      </c>
      <c r="D21" s="22"/>
      <c r="E21" s="10"/>
      <c r="F21" s="22" t="s">
        <v>13</v>
      </c>
      <c r="G21" s="10">
        <v>0.8</v>
      </c>
      <c r="H21" s="22"/>
      <c r="I21" s="10"/>
      <c r="J21" s="22" t="s">
        <v>17</v>
      </c>
      <c r="K21" s="11">
        <v>0.28999999999999998</v>
      </c>
      <c r="L21" s="10"/>
      <c r="M21" s="10"/>
      <c r="N21" s="11">
        <f>C21+E21+G21+I21+K21+M21</f>
        <v>1.3800000000000001</v>
      </c>
    </row>
    <row r="22" spans="1:14" ht="24.75" x14ac:dyDescent="0.25">
      <c r="A22" s="5"/>
      <c r="B22" s="6" t="s">
        <v>24</v>
      </c>
      <c r="C22" s="36"/>
      <c r="D22" s="6" t="s">
        <v>24</v>
      </c>
      <c r="E22" s="21"/>
      <c r="F22" s="6" t="s">
        <v>24</v>
      </c>
      <c r="G22" s="21"/>
      <c r="H22" s="6" t="s">
        <v>24</v>
      </c>
      <c r="I22" s="21"/>
      <c r="J22" s="6" t="s">
        <v>24</v>
      </c>
      <c r="K22" s="21"/>
      <c r="L22" s="6" t="s">
        <v>24</v>
      </c>
      <c r="M22" s="21"/>
      <c r="N22" s="7"/>
    </row>
    <row r="23" spans="1:14" ht="24.75" x14ac:dyDescent="0.25">
      <c r="A23" s="9">
        <v>14.5</v>
      </c>
      <c r="B23" s="22" t="s">
        <v>25</v>
      </c>
      <c r="C23" s="35">
        <v>1.69</v>
      </c>
      <c r="D23" s="22" t="s">
        <v>17</v>
      </c>
      <c r="E23" s="10">
        <v>0.33</v>
      </c>
      <c r="F23" s="22" t="s">
        <v>17</v>
      </c>
      <c r="G23" s="10">
        <v>0.33</v>
      </c>
      <c r="H23" s="22" t="s">
        <v>17</v>
      </c>
      <c r="I23" s="10">
        <v>0.33</v>
      </c>
      <c r="J23" s="22" t="s">
        <v>17</v>
      </c>
      <c r="K23" s="10">
        <v>0.33</v>
      </c>
      <c r="L23" s="22" t="s">
        <v>17</v>
      </c>
      <c r="M23" s="10">
        <v>0.33</v>
      </c>
      <c r="N23" s="11">
        <f>C23+E23+G23+I23+K23+M23</f>
        <v>3.3400000000000003</v>
      </c>
    </row>
    <row r="24" spans="1:14" ht="36.75" x14ac:dyDescent="0.25">
      <c r="A24" s="23"/>
      <c r="B24" s="6" t="s">
        <v>26</v>
      </c>
      <c r="C24" s="36"/>
      <c r="D24" s="6"/>
      <c r="E24" s="21"/>
      <c r="F24" s="6" t="s">
        <v>26</v>
      </c>
      <c r="G24" s="21"/>
      <c r="H24" s="6"/>
      <c r="I24" s="21"/>
      <c r="J24" s="6" t="s">
        <v>26</v>
      </c>
      <c r="K24" s="21"/>
      <c r="L24" s="20"/>
      <c r="M24" s="20"/>
      <c r="N24" s="7"/>
    </row>
    <row r="25" spans="1:14" ht="24.75" x14ac:dyDescent="0.25">
      <c r="A25" s="9">
        <v>5</v>
      </c>
      <c r="B25" s="22" t="s">
        <v>27</v>
      </c>
      <c r="C25" s="35">
        <v>0.65</v>
      </c>
      <c r="D25" s="22"/>
      <c r="E25" s="10"/>
      <c r="F25" s="22" t="s">
        <v>28</v>
      </c>
      <c r="G25" s="10">
        <v>0.25</v>
      </c>
      <c r="H25" s="22"/>
      <c r="I25" s="10"/>
      <c r="J25" s="22" t="s">
        <v>28</v>
      </c>
      <c r="K25" s="10">
        <v>0.25</v>
      </c>
      <c r="L25" s="10"/>
      <c r="M25" s="11"/>
      <c r="N25" s="11">
        <f>C25+E25+G25+I25+K25+M25</f>
        <v>1.1499999999999999</v>
      </c>
    </row>
    <row r="26" spans="1:14" ht="36.75" x14ac:dyDescent="0.25">
      <c r="A26" s="5"/>
      <c r="B26" s="15" t="s">
        <v>33</v>
      </c>
      <c r="C26" s="34"/>
      <c r="D26" s="15" t="s">
        <v>33</v>
      </c>
      <c r="E26" s="14"/>
      <c r="F26" s="15" t="s">
        <v>33</v>
      </c>
      <c r="G26" s="14"/>
      <c r="H26" s="15" t="s">
        <v>33</v>
      </c>
      <c r="I26" s="14"/>
      <c r="J26" s="15" t="s">
        <v>33</v>
      </c>
      <c r="K26" s="14"/>
      <c r="L26" s="14"/>
      <c r="M26" s="7"/>
      <c r="N26" s="7"/>
    </row>
    <row r="27" spans="1:14" x14ac:dyDescent="0.25">
      <c r="A27" s="9">
        <v>9</v>
      </c>
      <c r="B27" s="22" t="s">
        <v>17</v>
      </c>
      <c r="C27" s="35">
        <v>0.25</v>
      </c>
      <c r="D27" s="22" t="s">
        <v>13</v>
      </c>
      <c r="E27" s="10">
        <v>1.08</v>
      </c>
      <c r="F27" s="22" t="s">
        <v>17</v>
      </c>
      <c r="G27" s="10">
        <v>0.25</v>
      </c>
      <c r="H27" s="22" t="s">
        <v>17</v>
      </c>
      <c r="I27" s="10">
        <v>0.25</v>
      </c>
      <c r="J27" s="22" t="s">
        <v>17</v>
      </c>
      <c r="K27" s="10">
        <v>0.25</v>
      </c>
      <c r="L27" s="10"/>
      <c r="M27" s="11"/>
      <c r="N27" s="11">
        <f>C27+E27+G27+I27+K27</f>
        <v>2.08</v>
      </c>
    </row>
    <row r="28" spans="1:14" x14ac:dyDescent="0.25">
      <c r="A28" s="5"/>
      <c r="B28" s="15"/>
      <c r="C28" s="34"/>
      <c r="D28" s="15" t="s">
        <v>34</v>
      </c>
      <c r="E28" s="14"/>
      <c r="F28" s="15"/>
      <c r="G28" s="14"/>
      <c r="H28" s="15" t="s">
        <v>34</v>
      </c>
      <c r="I28" s="14"/>
      <c r="J28" s="15"/>
      <c r="K28" s="14"/>
      <c r="L28" s="14" t="s">
        <v>34</v>
      </c>
      <c r="M28" s="7"/>
      <c r="N28" s="7"/>
    </row>
    <row r="29" spans="1:14" x14ac:dyDescent="0.25">
      <c r="A29" s="9">
        <v>6</v>
      </c>
      <c r="B29" s="10"/>
      <c r="C29" s="35"/>
      <c r="D29" s="22" t="s">
        <v>35</v>
      </c>
      <c r="E29" s="10">
        <v>0.25</v>
      </c>
      <c r="F29" s="22"/>
      <c r="G29" s="10"/>
      <c r="H29" s="22" t="s">
        <v>13</v>
      </c>
      <c r="I29" s="10">
        <v>0.88</v>
      </c>
      <c r="J29" s="22"/>
      <c r="K29" s="10"/>
      <c r="L29" s="10" t="s">
        <v>35</v>
      </c>
      <c r="M29" s="11">
        <v>0.25</v>
      </c>
      <c r="N29" s="11">
        <f>M29+I29+E29</f>
        <v>1.38</v>
      </c>
    </row>
    <row r="30" spans="1:14" ht="24.75" x14ac:dyDescent="0.25">
      <c r="A30" s="5"/>
      <c r="B30" s="37"/>
      <c r="C30" s="36"/>
      <c r="D30" s="37" t="s">
        <v>36</v>
      </c>
      <c r="E30" s="21"/>
      <c r="F30" s="37"/>
      <c r="G30" s="21"/>
      <c r="H30" s="37"/>
      <c r="I30" s="21"/>
      <c r="J30" s="37"/>
      <c r="K30" s="21"/>
      <c r="L30" s="21"/>
      <c r="M30" s="20"/>
      <c r="N30" s="20"/>
    </row>
    <row r="31" spans="1:14" x14ac:dyDescent="0.25">
      <c r="A31" s="9">
        <v>2.5</v>
      </c>
      <c r="B31" s="22"/>
      <c r="C31" s="35"/>
      <c r="D31" s="22" t="s">
        <v>13</v>
      </c>
      <c r="E31" s="10">
        <v>0.57999999999999996</v>
      </c>
      <c r="F31" s="22"/>
      <c r="G31" s="10"/>
      <c r="H31" s="22"/>
      <c r="I31" s="10"/>
      <c r="J31" s="22"/>
      <c r="K31" s="10"/>
      <c r="L31" s="10"/>
      <c r="M31" s="11"/>
      <c r="N31" s="11">
        <f>E31</f>
        <v>0.57999999999999996</v>
      </c>
    </row>
    <row r="32" spans="1:14" x14ac:dyDescent="0.25">
      <c r="A32" s="23"/>
      <c r="B32" s="37"/>
      <c r="C32" s="36"/>
      <c r="D32" s="37" t="s">
        <v>37</v>
      </c>
      <c r="E32" s="21"/>
      <c r="F32" s="37"/>
      <c r="G32" s="21"/>
      <c r="H32" s="37"/>
      <c r="I32" s="21"/>
      <c r="J32" s="37"/>
      <c r="K32" s="21"/>
      <c r="L32" s="21"/>
      <c r="M32" s="20"/>
      <c r="N32" s="20"/>
    </row>
    <row r="33" spans="1:14" x14ac:dyDescent="0.25">
      <c r="A33" s="9">
        <v>3</v>
      </c>
      <c r="B33" s="22"/>
      <c r="C33" s="35"/>
      <c r="D33" s="22" t="s">
        <v>13</v>
      </c>
      <c r="E33" s="10">
        <v>0.69</v>
      </c>
      <c r="F33" s="22"/>
      <c r="G33" s="10"/>
      <c r="H33" s="22"/>
      <c r="I33" s="10"/>
      <c r="J33" s="22"/>
      <c r="K33" s="10"/>
      <c r="L33" s="10"/>
      <c r="M33" s="11"/>
      <c r="N33" s="11">
        <f>E33</f>
        <v>0.69</v>
      </c>
    </row>
    <row r="34" spans="1:14" x14ac:dyDescent="0.25">
      <c r="A34" s="26">
        <f>SUM(A4:A33)</f>
        <v>98.64</v>
      </c>
      <c r="B34" s="9" t="s">
        <v>10</v>
      </c>
      <c r="C34" s="35">
        <f>SUM(C4:C33)</f>
        <v>6.9600000000000009</v>
      </c>
      <c r="D34" s="27"/>
      <c r="E34" s="27">
        <f>SUM(E4:E33)</f>
        <v>2.93</v>
      </c>
      <c r="F34" s="28"/>
      <c r="G34" s="9">
        <f>SUM(G4:G33)</f>
        <v>6.33</v>
      </c>
      <c r="H34" s="9"/>
      <c r="I34" s="9">
        <f>SUM(I4:I33)</f>
        <v>2.74</v>
      </c>
      <c r="J34" s="9"/>
      <c r="K34" s="27">
        <f>SUM(K4:K33)</f>
        <v>3.18</v>
      </c>
      <c r="L34" s="27"/>
      <c r="M34" s="27">
        <f>SUM(M4:M33)</f>
        <v>0.58000000000000007</v>
      </c>
      <c r="N34" s="29">
        <f>SUM(N4:N33)</f>
        <v>22.72</v>
      </c>
    </row>
    <row r="35" spans="1:14" x14ac:dyDescent="0.25">
      <c r="A35" s="1"/>
      <c r="B35" s="1"/>
      <c r="C35" s="1"/>
      <c r="D35" s="1"/>
      <c r="E35" s="1"/>
      <c r="F35" s="2"/>
      <c r="G35" s="1"/>
      <c r="H35" s="1"/>
      <c r="I35" s="1"/>
      <c r="J35" s="30"/>
      <c r="K35" s="1"/>
      <c r="L35" s="1"/>
      <c r="M35" s="1"/>
      <c r="N35" s="1"/>
    </row>
    <row r="36" spans="1:14" x14ac:dyDescent="0.25">
      <c r="A36" s="1"/>
      <c r="B36" s="1"/>
      <c r="C36" s="1"/>
      <c r="D36" s="1"/>
      <c r="E36" s="1"/>
      <c r="F36" s="2"/>
      <c r="G36" s="1"/>
      <c r="H36" s="1" t="s">
        <v>29</v>
      </c>
      <c r="I36" s="1"/>
      <c r="J36" s="30"/>
      <c r="K36" s="31">
        <v>98.38</v>
      </c>
      <c r="L36" s="31"/>
      <c r="M36" s="31"/>
      <c r="N36" s="1"/>
    </row>
    <row r="37" spans="1:14" x14ac:dyDescent="0.25">
      <c r="A37" s="1"/>
      <c r="B37" s="1"/>
      <c r="C37" s="1"/>
      <c r="D37" s="1"/>
      <c r="E37" s="1"/>
      <c r="F37" s="2"/>
      <c r="G37" s="1"/>
      <c r="H37" s="1"/>
      <c r="I37" s="13">
        <f>N34</f>
        <v>22.72</v>
      </c>
      <c r="J37" s="1"/>
      <c r="K37" s="1"/>
      <c r="L37" s="1"/>
      <c r="M37" s="1"/>
      <c r="N37" s="1"/>
    </row>
    <row r="38" spans="1:14" x14ac:dyDescent="0.25">
      <c r="A38" s="1"/>
      <c r="B38" s="1" t="s">
        <v>30</v>
      </c>
      <c r="C38" s="1"/>
      <c r="D38" s="1"/>
      <c r="E38" s="32"/>
      <c r="F38" s="33">
        <v>42737</v>
      </c>
      <c r="G38" s="1"/>
      <c r="H38" s="1"/>
      <c r="I38" s="1"/>
      <c r="J38" s="1" t="s">
        <v>31</v>
      </c>
      <c r="K38" s="1"/>
      <c r="L38" s="1"/>
      <c r="M38" s="1"/>
      <c r="N38" s="1"/>
    </row>
    <row r="39" spans="1:14" x14ac:dyDescent="0.25">
      <c r="A39" s="1"/>
      <c r="B39" s="1" t="s">
        <v>32</v>
      </c>
      <c r="C39" s="1"/>
      <c r="D39" s="1" t="s">
        <v>0</v>
      </c>
      <c r="E39" s="1"/>
      <c r="F39" s="2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1"/>
      <c r="B40" s="1"/>
      <c r="C40" s="1"/>
      <c r="D40" s="1"/>
      <c r="E40" s="1"/>
      <c r="F40" s="2"/>
      <c r="G40" s="1"/>
      <c r="H40" s="1"/>
      <c r="I40" s="1"/>
      <c r="J40" s="1"/>
      <c r="K40" s="1"/>
      <c r="L40" s="1"/>
      <c r="M40" s="1"/>
      <c r="N40" s="1"/>
    </row>
    <row r="41" spans="1:14" x14ac:dyDescent="0.25">
      <c r="A41" s="1"/>
      <c r="B41" s="1" t="s">
        <v>31</v>
      </c>
      <c r="C41" s="1"/>
      <c r="D41" s="1"/>
      <c r="E41" s="1"/>
      <c r="F41" s="2"/>
      <c r="G41" s="1"/>
      <c r="H41" s="1"/>
      <c r="I41" s="1"/>
      <c r="J41" s="1"/>
      <c r="K41" s="1"/>
      <c r="L41" s="1"/>
      <c r="M41" s="1"/>
      <c r="N41" s="1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sqref="A1:O33"/>
    </sheetView>
  </sheetViews>
  <sheetFormatPr baseColWidth="10" defaultColWidth="9.140625" defaultRowHeight="15" x14ac:dyDescent="0.25"/>
  <sheetData>
    <row r="1" spans="1:15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5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5" ht="24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5" x14ac:dyDescent="0.25">
      <c r="A4" s="5"/>
      <c r="B4" s="6" t="s">
        <v>11</v>
      </c>
      <c r="C4" s="7"/>
      <c r="D4" s="8"/>
      <c r="E4" s="7"/>
      <c r="F4" s="6" t="s">
        <v>11</v>
      </c>
      <c r="G4" s="7"/>
      <c r="H4" s="6"/>
      <c r="I4" s="7"/>
      <c r="J4" s="6" t="s">
        <v>11</v>
      </c>
      <c r="K4" s="7"/>
      <c r="L4" s="8"/>
      <c r="M4" s="7"/>
      <c r="N4" s="7"/>
    </row>
    <row r="5" spans="1:15" ht="24.75" x14ac:dyDescent="0.25">
      <c r="A5" s="9">
        <v>7.75</v>
      </c>
      <c r="B5" s="10" t="s">
        <v>12</v>
      </c>
      <c r="C5" s="11">
        <v>0.4</v>
      </c>
      <c r="D5" s="11"/>
      <c r="E5" s="12"/>
      <c r="F5" s="10" t="s">
        <v>13</v>
      </c>
      <c r="G5" s="11">
        <v>1</v>
      </c>
      <c r="H5" s="10"/>
      <c r="I5" s="11"/>
      <c r="J5" s="11" t="s">
        <v>14</v>
      </c>
      <c r="K5" s="11">
        <v>0.39</v>
      </c>
      <c r="L5" s="11"/>
      <c r="M5" s="11"/>
      <c r="N5" s="11">
        <f>C5+E5+G5+I5+K5+M5</f>
        <v>1.79</v>
      </c>
      <c r="O5" s="13">
        <f>N5*4.33</f>
        <v>7.7507000000000001</v>
      </c>
    </row>
    <row r="6" spans="1:15" ht="24.75" x14ac:dyDescent="0.25">
      <c r="A6" s="5"/>
      <c r="B6" s="6" t="s">
        <v>15</v>
      </c>
      <c r="C6" s="7"/>
      <c r="D6" s="8"/>
      <c r="E6" s="7"/>
      <c r="F6" s="6"/>
      <c r="G6" s="7"/>
      <c r="H6" s="6"/>
      <c r="I6" s="14"/>
      <c r="J6" s="6"/>
      <c r="K6" s="7"/>
      <c r="L6" s="7"/>
      <c r="M6" s="7"/>
      <c r="N6" s="7">
        <f>C6+E6+G6+I6+K6</f>
        <v>0</v>
      </c>
      <c r="O6" s="13">
        <f t="shared" ref="O6:O25" si="0">N6*4.33</f>
        <v>0</v>
      </c>
    </row>
    <row r="7" spans="1:15" x14ac:dyDescent="0.25">
      <c r="A7" s="9">
        <v>4</v>
      </c>
      <c r="B7" s="10" t="s">
        <v>13</v>
      </c>
      <c r="C7" s="11">
        <v>0.92</v>
      </c>
      <c r="D7" s="11"/>
      <c r="E7" s="12"/>
      <c r="F7" s="10"/>
      <c r="G7" s="11"/>
      <c r="H7" s="11"/>
      <c r="I7" s="11"/>
      <c r="J7" s="11"/>
      <c r="K7" s="11"/>
      <c r="L7" s="11"/>
      <c r="M7" s="11"/>
      <c r="N7" s="11">
        <f>C7+E7+G7+I7+K7+M7</f>
        <v>0.92</v>
      </c>
      <c r="O7" s="13">
        <f t="shared" si="0"/>
        <v>3.9836</v>
      </c>
    </row>
    <row r="8" spans="1:15" ht="36.75" x14ac:dyDescent="0.25">
      <c r="A8" s="5"/>
      <c r="B8" s="6" t="s">
        <v>16</v>
      </c>
      <c r="C8" s="7"/>
      <c r="D8" s="7"/>
      <c r="E8" s="14"/>
      <c r="F8" s="6"/>
      <c r="G8" s="7"/>
      <c r="H8" s="6" t="s">
        <v>16</v>
      </c>
      <c r="I8" s="7"/>
      <c r="J8" s="6"/>
      <c r="K8" s="7"/>
      <c r="L8" s="7"/>
      <c r="M8" s="7"/>
      <c r="N8" s="7">
        <f>C8+E8+G8+I8+K8+M8</f>
        <v>0</v>
      </c>
      <c r="O8" s="13">
        <f t="shared" si="0"/>
        <v>0</v>
      </c>
    </row>
    <row r="9" spans="1:15" x14ac:dyDescent="0.25">
      <c r="A9" s="9">
        <v>7</v>
      </c>
      <c r="B9" s="10" t="s">
        <v>17</v>
      </c>
      <c r="C9" s="11">
        <v>0.33</v>
      </c>
      <c r="D9" s="10"/>
      <c r="E9" s="10"/>
      <c r="F9" s="10"/>
      <c r="G9" s="11"/>
      <c r="H9" s="11" t="s">
        <v>13</v>
      </c>
      <c r="I9" s="11">
        <v>1.28</v>
      </c>
      <c r="J9" s="10"/>
      <c r="K9" s="11"/>
      <c r="L9" s="10"/>
      <c r="M9" s="11"/>
      <c r="N9" s="11">
        <f>C9+E9+G9+I9+K9+M9</f>
        <v>1.61</v>
      </c>
      <c r="O9" s="13">
        <f t="shared" si="0"/>
        <v>6.9713000000000003</v>
      </c>
    </row>
    <row r="10" spans="1:15" ht="36.75" x14ac:dyDescent="0.25">
      <c r="A10" s="5"/>
      <c r="B10" s="15" t="s">
        <v>18</v>
      </c>
      <c r="C10" s="7"/>
      <c r="D10" s="15"/>
      <c r="E10" s="14"/>
      <c r="F10" s="16" t="s">
        <v>18</v>
      </c>
      <c r="G10" s="7"/>
      <c r="H10" s="16"/>
      <c r="I10" s="7"/>
      <c r="J10" s="17" t="s">
        <v>18</v>
      </c>
      <c r="K10" s="7"/>
      <c r="L10" s="7"/>
      <c r="M10" s="7"/>
      <c r="N10" s="7"/>
      <c r="O10" s="13">
        <f t="shared" si="0"/>
        <v>0</v>
      </c>
    </row>
    <row r="11" spans="1:15" x14ac:dyDescent="0.25">
      <c r="A11" s="9">
        <v>8.25</v>
      </c>
      <c r="B11" s="10" t="s">
        <v>13</v>
      </c>
      <c r="C11" s="11">
        <v>0.63</v>
      </c>
      <c r="D11" s="11"/>
      <c r="E11" s="11"/>
      <c r="F11" s="18" t="s">
        <v>13</v>
      </c>
      <c r="G11" s="11">
        <v>0.63</v>
      </c>
      <c r="H11" s="11"/>
      <c r="I11" s="11"/>
      <c r="J11" s="19" t="s">
        <v>13</v>
      </c>
      <c r="K11" s="11">
        <v>0.64</v>
      </c>
      <c r="L11" s="10"/>
      <c r="M11" s="11"/>
      <c r="N11" s="11">
        <f>C11+E11+G11+I11+K11+M11</f>
        <v>1.9</v>
      </c>
      <c r="O11" s="13">
        <f t="shared" si="0"/>
        <v>8.2270000000000003</v>
      </c>
    </row>
    <row r="12" spans="1:15" ht="36.75" x14ac:dyDescent="0.25">
      <c r="A12" s="5"/>
      <c r="B12" s="6" t="s">
        <v>19</v>
      </c>
      <c r="C12" s="20"/>
      <c r="D12" s="21"/>
      <c r="E12" s="21"/>
      <c r="F12" s="6" t="s">
        <v>19</v>
      </c>
      <c r="G12" s="20"/>
      <c r="H12" s="6"/>
      <c r="I12" s="20"/>
      <c r="J12" s="6" t="s">
        <v>19</v>
      </c>
      <c r="K12" s="20"/>
      <c r="L12" s="6"/>
      <c r="M12" s="20"/>
      <c r="N12" s="7"/>
      <c r="O12" s="13">
        <f t="shared" si="0"/>
        <v>0</v>
      </c>
    </row>
    <row r="13" spans="1:15" x14ac:dyDescent="0.25">
      <c r="A13" s="9">
        <v>5</v>
      </c>
      <c r="B13" s="22" t="s">
        <v>17</v>
      </c>
      <c r="C13" s="11">
        <v>0.27</v>
      </c>
      <c r="D13" s="10"/>
      <c r="E13" s="10"/>
      <c r="F13" s="10" t="s">
        <v>13</v>
      </c>
      <c r="G13" s="11">
        <v>0.6</v>
      </c>
      <c r="H13" s="11"/>
      <c r="I13" s="11"/>
      <c r="J13" s="22" t="s">
        <v>17</v>
      </c>
      <c r="K13" s="11">
        <v>0.28000000000000003</v>
      </c>
      <c r="L13" s="10"/>
      <c r="M13" s="11"/>
      <c r="N13" s="11">
        <f>C13+E13+G13+I13+K13+M13</f>
        <v>1.1499999999999999</v>
      </c>
      <c r="O13" s="13">
        <f t="shared" si="0"/>
        <v>4.9794999999999998</v>
      </c>
    </row>
    <row r="14" spans="1:15" ht="36.75" x14ac:dyDescent="0.25">
      <c r="A14" s="5"/>
      <c r="B14" s="6" t="s">
        <v>20</v>
      </c>
      <c r="C14" s="20"/>
      <c r="D14" s="21"/>
      <c r="E14" s="21"/>
      <c r="F14" s="6" t="s">
        <v>20</v>
      </c>
      <c r="G14" s="20"/>
      <c r="H14" s="6"/>
      <c r="I14" s="20"/>
      <c r="J14" s="6" t="s">
        <v>20</v>
      </c>
      <c r="K14" s="7"/>
      <c r="L14" s="7"/>
      <c r="M14" s="7"/>
      <c r="N14" s="7"/>
      <c r="O14" s="13">
        <f t="shared" si="0"/>
        <v>0</v>
      </c>
    </row>
    <row r="15" spans="1:15" x14ac:dyDescent="0.25">
      <c r="A15" s="9">
        <v>7</v>
      </c>
      <c r="B15" s="11" t="s">
        <v>17</v>
      </c>
      <c r="C15" s="11">
        <v>0.25</v>
      </c>
      <c r="D15" s="10"/>
      <c r="E15" s="10"/>
      <c r="F15" s="10" t="s">
        <v>13</v>
      </c>
      <c r="G15" s="11">
        <v>1.1100000000000001</v>
      </c>
      <c r="H15" s="11"/>
      <c r="I15" s="11"/>
      <c r="J15" s="11" t="s">
        <v>17</v>
      </c>
      <c r="K15" s="11">
        <v>0.25</v>
      </c>
      <c r="L15" s="10"/>
      <c r="M15" s="11"/>
      <c r="N15" s="11">
        <f>C15+E15+G15+I15+K15+M15</f>
        <v>1.61</v>
      </c>
      <c r="O15" s="13">
        <f t="shared" si="0"/>
        <v>6.9713000000000003</v>
      </c>
    </row>
    <row r="16" spans="1:15" ht="36.75" x14ac:dyDescent="0.25">
      <c r="A16" s="23"/>
      <c r="B16" s="6" t="s">
        <v>21</v>
      </c>
      <c r="C16" s="20"/>
      <c r="D16" s="24"/>
      <c r="E16" s="21"/>
      <c r="F16" s="6" t="s">
        <v>21</v>
      </c>
      <c r="G16" s="20"/>
      <c r="H16" s="25"/>
      <c r="I16" s="20"/>
      <c r="J16" s="6" t="s">
        <v>21</v>
      </c>
      <c r="K16" s="20"/>
      <c r="L16" s="24"/>
      <c r="M16" s="20"/>
      <c r="N16" s="7">
        <f>C16+E16+G16+I16+K16+M16</f>
        <v>0</v>
      </c>
      <c r="O16" s="13">
        <f t="shared" si="0"/>
        <v>0</v>
      </c>
    </row>
    <row r="17" spans="1:15" x14ac:dyDescent="0.25">
      <c r="A17" s="23">
        <v>7</v>
      </c>
      <c r="B17" s="11" t="s">
        <v>17</v>
      </c>
      <c r="C17" s="11">
        <v>0.25</v>
      </c>
      <c r="D17" s="10"/>
      <c r="E17" s="10"/>
      <c r="F17" s="10" t="s">
        <v>13</v>
      </c>
      <c r="G17" s="11">
        <v>1.1100000000000001</v>
      </c>
      <c r="H17" s="11"/>
      <c r="I17" s="11"/>
      <c r="J17" s="11" t="s">
        <v>17</v>
      </c>
      <c r="K17" s="11">
        <v>0.25</v>
      </c>
      <c r="L17" s="24"/>
      <c r="M17" s="20"/>
      <c r="N17" s="11">
        <f>C17+E17+G17+I17+K17+M17</f>
        <v>1.61</v>
      </c>
      <c r="O17" s="13">
        <f t="shared" si="0"/>
        <v>6.9713000000000003</v>
      </c>
    </row>
    <row r="18" spans="1:15" ht="24.75" x14ac:dyDescent="0.25">
      <c r="A18" s="5"/>
      <c r="B18" s="16" t="s">
        <v>22</v>
      </c>
      <c r="C18" s="7"/>
      <c r="D18" s="16"/>
      <c r="E18" s="7"/>
      <c r="F18" s="16" t="s">
        <v>22</v>
      </c>
      <c r="G18" s="7"/>
      <c r="H18" s="16"/>
      <c r="I18" s="7"/>
      <c r="J18" s="16" t="s">
        <v>22</v>
      </c>
      <c r="K18" s="7"/>
      <c r="L18" s="16"/>
      <c r="M18" s="7"/>
      <c r="N18" s="7"/>
      <c r="O18" s="13">
        <f t="shared" si="0"/>
        <v>0</v>
      </c>
    </row>
    <row r="19" spans="1:15" x14ac:dyDescent="0.25">
      <c r="A19" s="9">
        <v>6.5</v>
      </c>
      <c r="B19" s="22" t="s">
        <v>13</v>
      </c>
      <c r="C19" s="11">
        <v>1</v>
      </c>
      <c r="D19" s="22"/>
      <c r="E19" s="11"/>
      <c r="F19" s="22" t="s">
        <v>17</v>
      </c>
      <c r="G19" s="11">
        <v>0.25</v>
      </c>
      <c r="H19" s="22"/>
      <c r="I19" s="11"/>
      <c r="J19" s="22" t="s">
        <v>17</v>
      </c>
      <c r="K19" s="11">
        <v>0.25</v>
      </c>
      <c r="L19" s="22"/>
      <c r="M19" s="11"/>
      <c r="N19" s="11">
        <f>C19+E19+G19+I19+K19+M19</f>
        <v>1.5</v>
      </c>
      <c r="O19" s="13">
        <f t="shared" si="0"/>
        <v>6.4950000000000001</v>
      </c>
    </row>
    <row r="20" spans="1:15" ht="36.75" x14ac:dyDescent="0.25">
      <c r="A20" s="5"/>
      <c r="B20" s="6" t="s">
        <v>23</v>
      </c>
      <c r="C20" s="20"/>
      <c r="D20" s="6"/>
      <c r="E20" s="21"/>
      <c r="F20" s="6" t="s">
        <v>23</v>
      </c>
      <c r="G20" s="20"/>
      <c r="H20" s="6"/>
      <c r="I20" s="20"/>
      <c r="J20" s="6" t="s">
        <v>23</v>
      </c>
      <c r="K20" s="20"/>
      <c r="L20" s="6"/>
      <c r="M20" s="7"/>
      <c r="N20" s="7"/>
      <c r="O20" s="13">
        <f t="shared" si="0"/>
        <v>0</v>
      </c>
    </row>
    <row r="21" spans="1:15" x14ac:dyDescent="0.25">
      <c r="A21" s="9">
        <v>6</v>
      </c>
      <c r="B21" s="22" t="s">
        <v>17</v>
      </c>
      <c r="C21" s="11">
        <v>0.28999999999999998</v>
      </c>
      <c r="D21" s="22"/>
      <c r="E21" s="10"/>
      <c r="F21" s="22" t="s">
        <v>13</v>
      </c>
      <c r="G21" s="10">
        <v>0.8</v>
      </c>
      <c r="H21" s="22"/>
      <c r="I21" s="10"/>
      <c r="J21" s="22" t="s">
        <v>17</v>
      </c>
      <c r="K21" s="11">
        <v>0.28999999999999998</v>
      </c>
      <c r="L21" s="10"/>
      <c r="M21" s="10"/>
      <c r="N21" s="11">
        <f>C21+E21+G21+I21+K21+M21</f>
        <v>1.3800000000000001</v>
      </c>
      <c r="O21" s="13">
        <f t="shared" si="0"/>
        <v>5.9754000000000005</v>
      </c>
    </row>
    <row r="22" spans="1:15" ht="36.75" x14ac:dyDescent="0.25">
      <c r="A22" s="5"/>
      <c r="B22" s="6" t="s">
        <v>24</v>
      </c>
      <c r="C22" s="20"/>
      <c r="D22" s="6" t="s">
        <v>24</v>
      </c>
      <c r="E22" s="21"/>
      <c r="F22" s="6" t="s">
        <v>24</v>
      </c>
      <c r="G22" s="21"/>
      <c r="H22" s="6" t="s">
        <v>24</v>
      </c>
      <c r="I22" s="21"/>
      <c r="J22" s="6" t="s">
        <v>24</v>
      </c>
      <c r="K22" s="21"/>
      <c r="L22" s="6" t="s">
        <v>24</v>
      </c>
      <c r="M22" s="21"/>
      <c r="N22" s="7"/>
      <c r="O22" s="13">
        <f t="shared" si="0"/>
        <v>0</v>
      </c>
    </row>
    <row r="23" spans="1:15" ht="36.75" x14ac:dyDescent="0.25">
      <c r="A23" s="9">
        <v>14.5</v>
      </c>
      <c r="B23" s="22" t="s">
        <v>25</v>
      </c>
      <c r="C23" s="11">
        <v>1.69</v>
      </c>
      <c r="D23" s="22" t="s">
        <v>17</v>
      </c>
      <c r="E23" s="10">
        <v>0.33</v>
      </c>
      <c r="F23" s="22" t="s">
        <v>17</v>
      </c>
      <c r="G23" s="10">
        <v>0.33</v>
      </c>
      <c r="H23" s="22" t="s">
        <v>17</v>
      </c>
      <c r="I23" s="10">
        <v>0.33</v>
      </c>
      <c r="J23" s="22" t="s">
        <v>17</v>
      </c>
      <c r="K23" s="10">
        <v>0.33</v>
      </c>
      <c r="L23" s="22" t="s">
        <v>17</v>
      </c>
      <c r="M23" s="10">
        <v>0.33</v>
      </c>
      <c r="N23" s="11">
        <f>C23+E23+G23+I23+K23+M23</f>
        <v>3.3400000000000003</v>
      </c>
      <c r="O23" s="13">
        <f t="shared" si="0"/>
        <v>14.462200000000001</v>
      </c>
    </row>
    <row r="24" spans="1:15" ht="36.75" x14ac:dyDescent="0.25">
      <c r="A24" s="23"/>
      <c r="B24" s="6" t="s">
        <v>26</v>
      </c>
      <c r="C24" s="20"/>
      <c r="D24" s="6"/>
      <c r="E24" s="21"/>
      <c r="F24" s="6" t="s">
        <v>26</v>
      </c>
      <c r="G24" s="21"/>
      <c r="H24" s="6"/>
      <c r="I24" s="21"/>
      <c r="J24" s="6" t="s">
        <v>26</v>
      </c>
      <c r="K24" s="21"/>
      <c r="L24" s="20"/>
      <c r="M24" s="20"/>
      <c r="N24" s="7"/>
      <c r="O24" s="13"/>
    </row>
    <row r="25" spans="1:15" ht="24.75" x14ac:dyDescent="0.25">
      <c r="A25" s="9">
        <v>5</v>
      </c>
      <c r="B25" s="22" t="s">
        <v>27</v>
      </c>
      <c r="C25" s="11">
        <v>0.65</v>
      </c>
      <c r="D25" s="22"/>
      <c r="E25" s="10"/>
      <c r="F25" s="22" t="s">
        <v>28</v>
      </c>
      <c r="G25" s="10">
        <v>0.25</v>
      </c>
      <c r="H25" s="22"/>
      <c r="I25" s="10"/>
      <c r="J25" s="22" t="s">
        <v>28</v>
      </c>
      <c r="K25" s="10">
        <v>0.25</v>
      </c>
      <c r="L25" s="10"/>
      <c r="M25" s="11"/>
      <c r="N25" s="11">
        <f>C25+E25+G25+I25+K25+M25</f>
        <v>1.1499999999999999</v>
      </c>
      <c r="O25" s="13">
        <f t="shared" si="0"/>
        <v>4.9794999999999998</v>
      </c>
    </row>
    <row r="26" spans="1:15" x14ac:dyDescent="0.25">
      <c r="A26" s="26">
        <f>SUM(A4:A25)</f>
        <v>78</v>
      </c>
      <c r="B26" s="9" t="s">
        <v>10</v>
      </c>
      <c r="C26" s="9">
        <f>SUM(C5:C25)</f>
        <v>6.6800000000000015</v>
      </c>
      <c r="D26" s="27"/>
      <c r="E26" s="27">
        <f>SUM(E4:E25)</f>
        <v>0.33</v>
      </c>
      <c r="F26" s="28"/>
      <c r="G26" s="9">
        <f>SUM(G4:G25)</f>
        <v>6.08</v>
      </c>
      <c r="H26" s="9"/>
      <c r="I26" s="9">
        <f>SUM(I4:I25)</f>
        <v>1.61</v>
      </c>
      <c r="J26" s="9"/>
      <c r="K26" s="27">
        <f>SUM(K4:K25)</f>
        <v>2.93</v>
      </c>
      <c r="L26" s="27"/>
      <c r="M26" s="27">
        <f>SUM(M4:M25)</f>
        <v>0.33</v>
      </c>
      <c r="N26" s="29">
        <f>SUM(N4:N25)</f>
        <v>17.96</v>
      </c>
    </row>
    <row r="27" spans="1:15" x14ac:dyDescent="0.25">
      <c r="A27" s="1"/>
      <c r="B27" s="1"/>
      <c r="C27" s="1"/>
      <c r="D27" s="1"/>
      <c r="E27" s="1"/>
      <c r="F27" s="2"/>
      <c r="G27" s="1"/>
      <c r="H27" s="1"/>
      <c r="I27" s="1"/>
      <c r="J27" s="30"/>
      <c r="K27" s="1"/>
      <c r="L27" s="1"/>
      <c r="M27" s="1"/>
      <c r="N27" s="1"/>
    </row>
    <row r="28" spans="1:15" x14ac:dyDescent="0.25">
      <c r="A28" s="1"/>
      <c r="B28" s="1"/>
      <c r="C28" s="1"/>
      <c r="D28" s="1"/>
      <c r="E28" s="1"/>
      <c r="F28" s="2"/>
      <c r="G28" s="1"/>
      <c r="H28" s="1" t="s">
        <v>29</v>
      </c>
      <c r="I28" s="1"/>
      <c r="J28" s="30"/>
      <c r="K28" s="31">
        <f>N26*4.33</f>
        <v>77.766800000000003</v>
      </c>
      <c r="L28" s="31"/>
      <c r="M28" s="31"/>
      <c r="N28" s="1"/>
    </row>
    <row r="29" spans="1:15" x14ac:dyDescent="0.25">
      <c r="A29" s="1"/>
      <c r="B29" s="1"/>
      <c r="C29" s="1"/>
      <c r="D29" s="1"/>
      <c r="E29" s="1"/>
      <c r="F29" s="2"/>
      <c r="G29" s="1"/>
      <c r="H29" s="1"/>
      <c r="I29" s="13">
        <f>N26</f>
        <v>17.96</v>
      </c>
      <c r="J29" s="1"/>
      <c r="K29" s="1"/>
      <c r="L29" s="1"/>
      <c r="M29" s="1"/>
      <c r="N29" s="1"/>
    </row>
    <row r="30" spans="1:15" x14ac:dyDescent="0.25">
      <c r="A30" s="1"/>
      <c r="B30" s="1" t="s">
        <v>30</v>
      </c>
      <c r="C30" s="1"/>
      <c r="D30" s="1"/>
      <c r="E30" s="32"/>
      <c r="F30" s="33">
        <v>42042</v>
      </c>
      <c r="G30" s="1"/>
      <c r="H30" s="1"/>
      <c r="I30" s="1"/>
      <c r="J30" s="1" t="s">
        <v>31</v>
      </c>
      <c r="K30" s="1"/>
      <c r="L30" s="1"/>
      <c r="M30" s="1"/>
      <c r="N30" s="1"/>
    </row>
    <row r="31" spans="1:15" x14ac:dyDescent="0.25">
      <c r="A31" s="1"/>
      <c r="B31" s="1" t="s">
        <v>32</v>
      </c>
      <c r="C31" s="1"/>
      <c r="D31" s="1" t="s">
        <v>0</v>
      </c>
      <c r="E31" s="1"/>
      <c r="F31" s="2"/>
      <c r="G31" s="1"/>
      <c r="H31" s="1"/>
      <c r="I31" s="1"/>
      <c r="J31" s="1"/>
      <c r="K31" s="1"/>
      <c r="L31" s="1"/>
      <c r="M31" s="1"/>
      <c r="N31" s="1"/>
    </row>
    <row r="32" spans="1:15" x14ac:dyDescent="0.25">
      <c r="A32" s="1"/>
      <c r="B32" s="1"/>
      <c r="C32" s="1"/>
      <c r="D32" s="1"/>
      <c r="E32" s="1"/>
      <c r="F32" s="2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 t="s">
        <v>31</v>
      </c>
      <c r="C33" s="1"/>
      <c r="D33" s="1"/>
      <c r="E33" s="1"/>
      <c r="F33" s="2"/>
      <c r="G33" s="1"/>
      <c r="H33" s="1"/>
      <c r="I33" s="1"/>
      <c r="J33" s="1"/>
      <c r="K33" s="1"/>
      <c r="L33" s="1"/>
      <c r="M33" s="1"/>
      <c r="N33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4" workbookViewId="0">
      <selection sqref="A1:N31"/>
    </sheetView>
  </sheetViews>
  <sheetFormatPr baseColWidth="10" defaultRowHeight="15" x14ac:dyDescent="0.25"/>
  <cols>
    <col min="1" max="1" width="7.7109375" customWidth="1"/>
    <col min="3" max="3" width="8" customWidth="1"/>
    <col min="5" max="5" width="8.28515625" customWidth="1"/>
    <col min="7" max="7" width="7.5703125" customWidth="1"/>
    <col min="9" max="9" width="8.7109375" customWidth="1"/>
    <col min="11" max="11" width="8.42578125" customWidth="1"/>
    <col min="12" max="12" width="7.28515625" customWidth="1"/>
    <col min="13" max="13" width="8.7109375" customWidth="1"/>
    <col min="14" max="14" width="8.42578125" customWidth="1"/>
  </cols>
  <sheetData>
    <row r="1" spans="1:14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101" t="s">
        <v>6</v>
      </c>
      <c r="G2" s="39" t="s">
        <v>5</v>
      </c>
      <c r="H2" s="39" t="s">
        <v>7</v>
      </c>
      <c r="I2" s="39" t="s">
        <v>5</v>
      </c>
      <c r="J2" s="39" t="s">
        <v>8</v>
      </c>
      <c r="K2" s="39" t="s">
        <v>5</v>
      </c>
      <c r="L2" s="39" t="s">
        <v>9</v>
      </c>
      <c r="M2" s="39" t="s">
        <v>5</v>
      </c>
      <c r="N2" s="39" t="s">
        <v>10</v>
      </c>
    </row>
    <row r="3" spans="1:14" x14ac:dyDescent="0.25">
      <c r="A3" s="102"/>
      <c r="B3" s="91" t="s">
        <v>59</v>
      </c>
      <c r="C3" s="102"/>
      <c r="D3" s="91"/>
      <c r="E3" s="102"/>
      <c r="F3" s="91" t="s">
        <v>59</v>
      </c>
      <c r="G3" s="102"/>
      <c r="H3" s="91"/>
      <c r="I3" s="102"/>
      <c r="J3" s="91" t="s">
        <v>59</v>
      </c>
      <c r="K3" s="102"/>
      <c r="L3" s="91"/>
      <c r="M3" s="102"/>
      <c r="N3" s="102"/>
    </row>
    <row r="4" spans="1:14" x14ac:dyDescent="0.25">
      <c r="A4" s="103">
        <v>4.29</v>
      </c>
      <c r="B4" s="94" t="s">
        <v>60</v>
      </c>
      <c r="C4" s="103">
        <v>0.33</v>
      </c>
      <c r="D4" s="94"/>
      <c r="E4" s="103"/>
      <c r="F4" s="94" t="s">
        <v>60</v>
      </c>
      <c r="G4" s="103">
        <v>0.33</v>
      </c>
      <c r="H4" s="94"/>
      <c r="I4" s="103"/>
      <c r="J4" s="94" t="s">
        <v>60</v>
      </c>
      <c r="K4" s="103">
        <v>0.33</v>
      </c>
      <c r="L4" s="94"/>
      <c r="M4" s="103"/>
      <c r="N4" s="103">
        <f>M4+K4+I4+G4+E4+C4</f>
        <v>0.99</v>
      </c>
    </row>
    <row r="5" spans="1:14" x14ac:dyDescent="0.25">
      <c r="A5" s="104"/>
      <c r="B5" s="40" t="s">
        <v>11</v>
      </c>
      <c r="C5" s="105"/>
      <c r="D5" s="41"/>
      <c r="E5" s="105"/>
      <c r="F5" s="40" t="s">
        <v>11</v>
      </c>
      <c r="G5" s="105"/>
      <c r="H5" s="40"/>
      <c r="I5" s="105"/>
      <c r="J5" s="40" t="s">
        <v>11</v>
      </c>
      <c r="K5" s="105"/>
      <c r="L5" s="41"/>
      <c r="M5" s="105"/>
      <c r="N5" s="105"/>
    </row>
    <row r="6" spans="1:14" x14ac:dyDescent="0.25">
      <c r="A6" s="57">
        <v>7.75</v>
      </c>
      <c r="B6" s="42" t="s">
        <v>17</v>
      </c>
      <c r="C6" s="106">
        <v>0.4</v>
      </c>
      <c r="D6" s="43"/>
      <c r="E6" s="107"/>
      <c r="F6" s="42" t="s">
        <v>13</v>
      </c>
      <c r="G6" s="106">
        <v>1</v>
      </c>
      <c r="H6" s="42"/>
      <c r="I6" s="106"/>
      <c r="J6" s="43" t="s">
        <v>14</v>
      </c>
      <c r="K6" s="106">
        <v>0.39</v>
      </c>
      <c r="L6" s="43"/>
      <c r="M6" s="106"/>
      <c r="N6" s="106">
        <f>C6+E6+G6+I6+K6+M6</f>
        <v>1.79</v>
      </c>
    </row>
    <row r="7" spans="1:14" x14ac:dyDescent="0.25">
      <c r="A7" s="108"/>
      <c r="B7" s="40" t="s">
        <v>15</v>
      </c>
      <c r="C7" s="109"/>
      <c r="D7" s="41"/>
      <c r="E7" s="109"/>
      <c r="F7" s="40"/>
      <c r="G7" s="109"/>
      <c r="H7" s="40"/>
      <c r="I7" s="110"/>
      <c r="J7" s="40"/>
      <c r="K7" s="109"/>
      <c r="L7" s="44"/>
      <c r="M7" s="109"/>
      <c r="N7" s="109"/>
    </row>
    <row r="8" spans="1:14" x14ac:dyDescent="0.25">
      <c r="A8" s="57">
        <v>4</v>
      </c>
      <c r="B8" s="42" t="s">
        <v>13</v>
      </c>
      <c r="C8" s="106">
        <v>0.92</v>
      </c>
      <c r="D8" s="43"/>
      <c r="E8" s="107"/>
      <c r="F8" s="42"/>
      <c r="G8" s="106"/>
      <c r="H8" s="43"/>
      <c r="I8" s="106"/>
      <c r="J8" s="43"/>
      <c r="K8" s="106"/>
      <c r="L8" s="43"/>
      <c r="M8" s="106"/>
      <c r="N8" s="106">
        <f>C8+E8+G8+I8+K8+M8</f>
        <v>0.92</v>
      </c>
    </row>
    <row r="9" spans="1:14" ht="23.25" x14ac:dyDescent="0.25">
      <c r="A9" s="108"/>
      <c r="B9" s="40" t="s">
        <v>16</v>
      </c>
      <c r="C9" s="109"/>
      <c r="D9" s="44"/>
      <c r="E9" s="110"/>
      <c r="F9" s="40"/>
      <c r="G9" s="109"/>
      <c r="H9" s="40" t="s">
        <v>16</v>
      </c>
      <c r="I9" s="109"/>
      <c r="J9" s="40"/>
      <c r="K9" s="109"/>
      <c r="L9" s="44"/>
      <c r="M9" s="109"/>
      <c r="N9" s="109"/>
    </row>
    <row r="10" spans="1:14" x14ac:dyDescent="0.25">
      <c r="A10" s="57">
        <v>7</v>
      </c>
      <c r="B10" s="42" t="s">
        <v>17</v>
      </c>
      <c r="C10" s="106">
        <v>0.33</v>
      </c>
      <c r="D10" s="42"/>
      <c r="E10" s="111"/>
      <c r="F10" s="42"/>
      <c r="G10" s="106"/>
      <c r="H10" s="43" t="s">
        <v>13</v>
      </c>
      <c r="I10" s="106">
        <v>1.28</v>
      </c>
      <c r="J10" s="42"/>
      <c r="K10" s="106"/>
      <c r="L10" s="42"/>
      <c r="M10" s="106"/>
      <c r="N10" s="106">
        <f>C10+E10+G10+I10+K10+M10</f>
        <v>1.61</v>
      </c>
    </row>
    <row r="11" spans="1:14" ht="23.25" x14ac:dyDescent="0.25">
      <c r="A11" s="108"/>
      <c r="B11" s="45" t="s">
        <v>18</v>
      </c>
      <c r="C11" s="109"/>
      <c r="D11" s="45"/>
      <c r="E11" s="110"/>
      <c r="F11" s="46" t="s">
        <v>18</v>
      </c>
      <c r="G11" s="109"/>
      <c r="H11" s="46"/>
      <c r="I11" s="109"/>
      <c r="J11" s="47" t="s">
        <v>18</v>
      </c>
      <c r="K11" s="109"/>
      <c r="L11" s="44"/>
      <c r="M11" s="109"/>
      <c r="N11" s="109"/>
    </row>
    <row r="12" spans="1:14" x14ac:dyDescent="0.25">
      <c r="A12" s="57">
        <v>5.74</v>
      </c>
      <c r="B12" s="42" t="s">
        <v>17</v>
      </c>
      <c r="C12" s="106">
        <v>0.25</v>
      </c>
      <c r="D12" s="43"/>
      <c r="E12" s="106"/>
      <c r="F12" s="48" t="s">
        <v>17</v>
      </c>
      <c r="G12" s="106">
        <v>0.25</v>
      </c>
      <c r="H12" s="43"/>
      <c r="I12" s="106"/>
      <c r="J12" s="89" t="s">
        <v>13</v>
      </c>
      <c r="K12" s="106">
        <v>0.82</v>
      </c>
      <c r="L12" s="42"/>
      <c r="M12" s="106"/>
      <c r="N12" s="106">
        <f>C12+E12+G12+I12+K12+M12</f>
        <v>1.3199999999999998</v>
      </c>
    </row>
    <row r="13" spans="1:14" ht="23.25" x14ac:dyDescent="0.25">
      <c r="A13" s="108"/>
      <c r="B13" s="40" t="s">
        <v>19</v>
      </c>
      <c r="C13" s="105"/>
      <c r="D13" s="50"/>
      <c r="E13" s="112"/>
      <c r="F13" s="40" t="s">
        <v>19</v>
      </c>
      <c r="G13" s="105"/>
      <c r="H13" s="40"/>
      <c r="I13" s="105"/>
      <c r="J13" s="40" t="s">
        <v>19</v>
      </c>
      <c r="K13" s="105"/>
      <c r="L13" s="40"/>
      <c r="M13" s="105"/>
      <c r="N13" s="109"/>
    </row>
    <row r="14" spans="1:14" x14ac:dyDescent="0.25">
      <c r="A14" s="57">
        <v>5.5</v>
      </c>
      <c r="B14" s="51" t="s">
        <v>17</v>
      </c>
      <c r="C14" s="106">
        <v>0.27</v>
      </c>
      <c r="D14" s="42"/>
      <c r="E14" s="111"/>
      <c r="F14" s="42" t="s">
        <v>17</v>
      </c>
      <c r="G14" s="106">
        <v>0.28000000000000003</v>
      </c>
      <c r="H14" s="43"/>
      <c r="I14" s="106"/>
      <c r="J14" s="51" t="s">
        <v>13</v>
      </c>
      <c r="K14" s="106">
        <v>0.72</v>
      </c>
      <c r="L14" s="42"/>
      <c r="M14" s="106"/>
      <c r="N14" s="106">
        <f>C14+E14+G14+I14+K14+M14</f>
        <v>1.27</v>
      </c>
    </row>
    <row r="15" spans="1:14" ht="34.5" x14ac:dyDescent="0.25">
      <c r="A15" s="108"/>
      <c r="B15" s="40" t="s">
        <v>20</v>
      </c>
      <c r="C15" s="105"/>
      <c r="D15" s="50"/>
      <c r="E15" s="112"/>
      <c r="F15" s="40" t="s">
        <v>20</v>
      </c>
      <c r="G15" s="105"/>
      <c r="H15" s="40"/>
      <c r="I15" s="105"/>
      <c r="J15" s="40" t="s">
        <v>20</v>
      </c>
      <c r="K15" s="109"/>
      <c r="L15" s="44"/>
      <c r="M15" s="109"/>
      <c r="N15" s="109"/>
    </row>
    <row r="16" spans="1:14" x14ac:dyDescent="0.25">
      <c r="A16" s="57">
        <v>7</v>
      </c>
      <c r="B16" s="43" t="s">
        <v>17</v>
      </c>
      <c r="C16" s="106">
        <v>0.25</v>
      </c>
      <c r="D16" s="42"/>
      <c r="E16" s="111"/>
      <c r="F16" s="42" t="s">
        <v>13</v>
      </c>
      <c r="G16" s="106">
        <v>1.1100000000000001</v>
      </c>
      <c r="H16" s="43"/>
      <c r="I16" s="106"/>
      <c r="J16" s="43" t="s">
        <v>17</v>
      </c>
      <c r="K16" s="106">
        <v>0.25</v>
      </c>
      <c r="L16" s="42"/>
      <c r="M16" s="106"/>
      <c r="N16" s="106">
        <f>C16+E16+G16+I16+K16+M16</f>
        <v>1.61</v>
      </c>
    </row>
    <row r="17" spans="1:14" ht="34.5" x14ac:dyDescent="0.25">
      <c r="A17" s="104"/>
      <c r="B17" s="40" t="s">
        <v>21</v>
      </c>
      <c r="C17" s="105"/>
      <c r="D17" s="52"/>
      <c r="E17" s="112"/>
      <c r="F17" s="40" t="s">
        <v>21</v>
      </c>
      <c r="G17" s="105"/>
      <c r="H17" s="53"/>
      <c r="I17" s="105"/>
      <c r="J17" s="40" t="s">
        <v>21</v>
      </c>
      <c r="K17" s="105"/>
      <c r="L17" s="52"/>
      <c r="M17" s="105"/>
      <c r="N17" s="109"/>
    </row>
    <row r="18" spans="1:14" x14ac:dyDescent="0.25">
      <c r="A18" s="104">
        <v>7</v>
      </c>
      <c r="B18" s="43" t="s">
        <v>17</v>
      </c>
      <c r="C18" s="106">
        <v>0.25</v>
      </c>
      <c r="D18" s="42"/>
      <c r="E18" s="111"/>
      <c r="F18" s="42" t="s">
        <v>13</v>
      </c>
      <c r="G18" s="106">
        <v>1.1100000000000001</v>
      </c>
      <c r="H18" s="43"/>
      <c r="I18" s="106"/>
      <c r="J18" s="43" t="s">
        <v>17</v>
      </c>
      <c r="K18" s="106">
        <v>0.25</v>
      </c>
      <c r="L18" s="52"/>
      <c r="M18" s="105"/>
      <c r="N18" s="106">
        <f>C18+E18+G18+I18+K18+M18</f>
        <v>1.61</v>
      </c>
    </row>
    <row r="19" spans="1:14" ht="23.25" x14ac:dyDescent="0.25">
      <c r="A19" s="108"/>
      <c r="B19" s="46" t="s">
        <v>22</v>
      </c>
      <c r="C19" s="109"/>
      <c r="D19" s="46"/>
      <c r="E19" s="109"/>
      <c r="F19" s="46" t="s">
        <v>22</v>
      </c>
      <c r="G19" s="109"/>
      <c r="H19" s="46"/>
      <c r="I19" s="109"/>
      <c r="J19" s="46" t="s">
        <v>22</v>
      </c>
      <c r="K19" s="109"/>
      <c r="L19" s="46"/>
      <c r="M19" s="109"/>
      <c r="N19" s="109"/>
    </row>
    <row r="20" spans="1:14" x14ac:dyDescent="0.25">
      <c r="A20" s="57">
        <v>6.64</v>
      </c>
      <c r="B20" s="51" t="s">
        <v>13</v>
      </c>
      <c r="C20" s="106">
        <v>1.03</v>
      </c>
      <c r="D20" s="51"/>
      <c r="E20" s="106"/>
      <c r="F20" s="51" t="s">
        <v>17</v>
      </c>
      <c r="G20" s="106">
        <v>0.25</v>
      </c>
      <c r="H20" s="51"/>
      <c r="I20" s="106"/>
      <c r="J20" s="51" t="s">
        <v>17</v>
      </c>
      <c r="K20" s="106">
        <v>0.25</v>
      </c>
      <c r="L20" s="51"/>
      <c r="M20" s="106"/>
      <c r="N20" s="106">
        <f>C20+E20+G20+I20+K20+M20</f>
        <v>1.53</v>
      </c>
    </row>
    <row r="21" spans="1:14" ht="34.5" x14ac:dyDescent="0.25">
      <c r="A21" s="108"/>
      <c r="B21" s="40" t="s">
        <v>23</v>
      </c>
      <c r="C21" s="105"/>
      <c r="D21" s="40"/>
      <c r="E21" s="112"/>
      <c r="F21" s="40" t="s">
        <v>23</v>
      </c>
      <c r="G21" s="105"/>
      <c r="H21" s="40"/>
      <c r="I21" s="105"/>
      <c r="J21" s="40" t="s">
        <v>23</v>
      </c>
      <c r="K21" s="105"/>
      <c r="L21" s="40"/>
      <c r="M21" s="109"/>
      <c r="N21" s="109"/>
    </row>
    <row r="22" spans="1:14" x14ac:dyDescent="0.25">
      <c r="A22" s="57">
        <v>6</v>
      </c>
      <c r="B22" s="51" t="s">
        <v>17</v>
      </c>
      <c r="C22" s="106">
        <v>0.28999999999999998</v>
      </c>
      <c r="D22" s="51"/>
      <c r="E22" s="111"/>
      <c r="F22" s="51" t="s">
        <v>13</v>
      </c>
      <c r="G22" s="111">
        <v>0.8</v>
      </c>
      <c r="H22" s="51"/>
      <c r="I22" s="111"/>
      <c r="J22" s="51" t="s">
        <v>17</v>
      </c>
      <c r="K22" s="106">
        <v>0.28999999999999998</v>
      </c>
      <c r="L22" s="42"/>
      <c r="M22" s="111"/>
      <c r="N22" s="106">
        <f>C22+E22+G22+I22+K22+M22</f>
        <v>1.3800000000000001</v>
      </c>
    </row>
    <row r="23" spans="1:14" ht="23.25" x14ac:dyDescent="0.25">
      <c r="A23" s="108"/>
      <c r="B23" s="45" t="s">
        <v>33</v>
      </c>
      <c r="C23" s="109"/>
      <c r="D23" s="45" t="s">
        <v>33</v>
      </c>
      <c r="E23" s="110"/>
      <c r="F23" s="45" t="s">
        <v>33</v>
      </c>
      <c r="G23" s="110"/>
      <c r="H23" s="45" t="s">
        <v>33</v>
      </c>
      <c r="I23" s="110"/>
      <c r="J23" s="45" t="s">
        <v>33</v>
      </c>
      <c r="K23" s="110"/>
      <c r="L23" s="55"/>
      <c r="M23" s="109"/>
      <c r="N23" s="109"/>
    </row>
    <row r="24" spans="1:14" x14ac:dyDescent="0.25">
      <c r="A24" s="57">
        <v>9</v>
      </c>
      <c r="B24" s="51" t="s">
        <v>17</v>
      </c>
      <c r="C24" s="106">
        <v>0.25</v>
      </c>
      <c r="D24" s="51" t="s">
        <v>13</v>
      </c>
      <c r="E24" s="111">
        <v>1.08</v>
      </c>
      <c r="F24" s="51" t="s">
        <v>17</v>
      </c>
      <c r="G24" s="111">
        <v>0.25</v>
      </c>
      <c r="H24" s="51" t="s">
        <v>17</v>
      </c>
      <c r="I24" s="111">
        <v>0.25</v>
      </c>
      <c r="J24" s="51" t="s">
        <v>17</v>
      </c>
      <c r="K24" s="111">
        <v>0.25</v>
      </c>
      <c r="L24" s="42"/>
      <c r="M24" s="106"/>
      <c r="N24" s="106">
        <f>C24+E24+G24+I24+K24</f>
        <v>2.08</v>
      </c>
    </row>
    <row r="25" spans="1:14" x14ac:dyDescent="0.25">
      <c r="A25" s="108"/>
      <c r="B25" s="45" t="s">
        <v>34</v>
      </c>
      <c r="C25" s="110"/>
      <c r="D25" s="45"/>
      <c r="E25" s="110"/>
      <c r="F25" s="45" t="s">
        <v>34</v>
      </c>
      <c r="G25" s="110"/>
      <c r="H25" s="45"/>
      <c r="I25" s="110"/>
      <c r="J25" s="55" t="s">
        <v>34</v>
      </c>
      <c r="K25" s="110"/>
      <c r="L25" s="55"/>
      <c r="M25" s="109"/>
      <c r="N25" s="109"/>
    </row>
    <row r="26" spans="1:14" x14ac:dyDescent="0.25">
      <c r="A26" s="57">
        <v>5.41</v>
      </c>
      <c r="B26" s="51" t="s">
        <v>35</v>
      </c>
      <c r="C26" s="111">
        <v>0.25</v>
      </c>
      <c r="D26" s="51"/>
      <c r="E26" s="111"/>
      <c r="F26" s="42" t="s">
        <v>35</v>
      </c>
      <c r="G26" s="106">
        <v>0.25</v>
      </c>
      <c r="H26" s="51"/>
      <c r="I26" s="111"/>
      <c r="J26" s="51" t="s">
        <v>13</v>
      </c>
      <c r="K26" s="111">
        <v>0.75</v>
      </c>
      <c r="L26" s="42"/>
      <c r="M26" s="106"/>
      <c r="N26" s="106">
        <f>C26+G26+K26</f>
        <v>1.25</v>
      </c>
    </row>
    <row r="27" spans="1:14" ht="23.25" x14ac:dyDescent="0.25">
      <c r="A27" s="108"/>
      <c r="B27" s="56"/>
      <c r="C27" s="105"/>
      <c r="D27" s="56" t="s">
        <v>36</v>
      </c>
      <c r="E27" s="112"/>
      <c r="F27" s="56"/>
      <c r="G27" s="112"/>
      <c r="H27" s="56"/>
      <c r="I27" s="112"/>
      <c r="J27" s="56"/>
      <c r="K27" s="112"/>
      <c r="L27" s="50"/>
      <c r="M27" s="105"/>
      <c r="N27" s="105"/>
    </row>
    <row r="28" spans="1:14" ht="23.25" x14ac:dyDescent="0.25">
      <c r="A28" s="57">
        <v>2.5</v>
      </c>
      <c r="B28" s="51"/>
      <c r="C28" s="106"/>
      <c r="D28" s="51" t="s">
        <v>38</v>
      </c>
      <c r="E28" s="111">
        <v>0.57999999999999996</v>
      </c>
      <c r="F28" s="51"/>
      <c r="G28" s="111"/>
      <c r="H28" s="51"/>
      <c r="I28" s="111"/>
      <c r="J28" s="51"/>
      <c r="K28" s="111"/>
      <c r="L28" s="42"/>
      <c r="M28" s="106"/>
      <c r="N28" s="106">
        <f>E28</f>
        <v>0.57999999999999996</v>
      </c>
    </row>
    <row r="29" spans="1:14" x14ac:dyDescent="0.25">
      <c r="A29" s="113">
        <f>SUM(A3:A28)</f>
        <v>77.83</v>
      </c>
      <c r="B29" s="57" t="s">
        <v>10</v>
      </c>
      <c r="C29" s="106">
        <f>SUM(C3:C28)</f>
        <v>4.82</v>
      </c>
      <c r="D29" s="59"/>
      <c r="E29" s="106">
        <f>SUM(E3:E28)</f>
        <v>1.6600000000000001</v>
      </c>
      <c r="F29" s="58"/>
      <c r="G29" s="106">
        <f>SUM(G3:G28)</f>
        <v>5.63</v>
      </c>
      <c r="H29" s="57"/>
      <c r="I29" s="106">
        <f>SUM(I3:I28)</f>
        <v>1.53</v>
      </c>
      <c r="J29" s="57"/>
      <c r="K29" s="106">
        <f>SUM(K3:K28)</f>
        <v>4.3</v>
      </c>
      <c r="L29" s="59"/>
      <c r="M29" s="106">
        <f>SUM(M3:M28)</f>
        <v>0</v>
      </c>
      <c r="N29" s="106">
        <f>SUM(N3:N28)</f>
        <v>17.939999999999998</v>
      </c>
    </row>
    <row r="30" spans="1:14" x14ac:dyDescent="0.25">
      <c r="A30" s="38"/>
      <c r="B30" s="38"/>
      <c r="C30" s="38"/>
      <c r="D30" s="38" t="s">
        <v>30</v>
      </c>
      <c r="E30" s="38"/>
      <c r="F30" s="114"/>
      <c r="G30" s="115"/>
      <c r="H30" s="116">
        <v>44880</v>
      </c>
      <c r="I30" s="38"/>
      <c r="J30" s="38" t="s">
        <v>29</v>
      </c>
      <c r="K30" s="38"/>
      <c r="L30" s="38"/>
      <c r="M30" s="38"/>
      <c r="N30" s="38"/>
    </row>
    <row r="31" spans="1:14" x14ac:dyDescent="0.25">
      <c r="A31" s="38"/>
      <c r="B31" s="38"/>
      <c r="C31" s="38"/>
      <c r="D31" s="38" t="s">
        <v>32</v>
      </c>
      <c r="E31" s="38"/>
      <c r="F31" s="38" t="s">
        <v>0</v>
      </c>
      <c r="G31" s="38"/>
      <c r="H31" s="38"/>
      <c r="I31" s="38"/>
      <c r="J31" s="117">
        <f>N29</f>
        <v>17.939999999999998</v>
      </c>
      <c r="K31" s="38"/>
      <c r="L31" s="38">
        <f>J31*4.33</f>
        <v>77.680199999999985</v>
      </c>
      <c r="M31" s="38"/>
      <c r="N31" s="38"/>
    </row>
    <row r="35" spans="6:6" x14ac:dyDescent="0.25">
      <c r="F35" t="s">
        <v>80</v>
      </c>
    </row>
    <row r="37" spans="6:6" x14ac:dyDescent="0.25">
      <c r="F37" t="s">
        <v>81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N33"/>
    </sheetView>
  </sheetViews>
  <sheetFormatPr baseColWidth="10" defaultRowHeight="15" x14ac:dyDescent="0.25"/>
  <cols>
    <col min="1" max="1" width="6.28515625" customWidth="1"/>
    <col min="2" max="2" width="16.5703125" customWidth="1"/>
    <col min="3" max="3" width="4.85546875" customWidth="1"/>
    <col min="4" max="4" width="17.28515625" customWidth="1"/>
    <col min="5" max="5" width="4.85546875" customWidth="1"/>
    <col min="6" max="6" width="18.5703125" customWidth="1"/>
    <col min="7" max="7" width="5" customWidth="1"/>
    <col min="8" max="8" width="13.7109375" customWidth="1"/>
    <col min="9" max="9" width="4.7109375" customWidth="1"/>
    <col min="10" max="10" width="14" customWidth="1"/>
    <col min="11" max="11" width="4.5703125" customWidth="1"/>
    <col min="12" max="12" width="9.28515625" customWidth="1"/>
    <col min="13" max="13" width="4.85546875" customWidth="1"/>
    <col min="14" max="14" width="5.5703125" customWidth="1"/>
  </cols>
  <sheetData>
    <row r="1" spans="1:14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101" t="s">
        <v>6</v>
      </c>
      <c r="G2" s="39" t="s">
        <v>5</v>
      </c>
      <c r="H2" s="39" t="s">
        <v>7</v>
      </c>
      <c r="I2" s="39" t="s">
        <v>5</v>
      </c>
      <c r="J2" s="39" t="s">
        <v>8</v>
      </c>
      <c r="K2" s="39" t="s">
        <v>5</v>
      </c>
      <c r="L2" s="39" t="s">
        <v>9</v>
      </c>
      <c r="M2" s="39" t="s">
        <v>5</v>
      </c>
      <c r="N2" s="39" t="s">
        <v>10</v>
      </c>
    </row>
    <row r="3" spans="1:14" x14ac:dyDescent="0.25">
      <c r="A3" s="102"/>
      <c r="B3" s="91" t="s">
        <v>59</v>
      </c>
      <c r="C3" s="102"/>
      <c r="D3" s="91"/>
      <c r="E3" s="102"/>
      <c r="F3" s="91" t="s">
        <v>59</v>
      </c>
      <c r="G3" s="102"/>
      <c r="H3" s="91"/>
      <c r="I3" s="102"/>
      <c r="J3" s="91" t="s">
        <v>59</v>
      </c>
      <c r="K3" s="102"/>
      <c r="L3" s="91"/>
      <c r="M3" s="102"/>
      <c r="N3" s="102"/>
    </row>
    <row r="4" spans="1:14" x14ac:dyDescent="0.25">
      <c r="A4" s="103">
        <v>4.29</v>
      </c>
      <c r="B4" s="94" t="s">
        <v>60</v>
      </c>
      <c r="C4" s="103">
        <v>0.33</v>
      </c>
      <c r="D4" s="94"/>
      <c r="E4" s="103"/>
      <c r="F4" s="94" t="s">
        <v>60</v>
      </c>
      <c r="G4" s="103">
        <v>0.33</v>
      </c>
      <c r="H4" s="94"/>
      <c r="I4" s="103"/>
      <c r="J4" s="94" t="s">
        <v>60</v>
      </c>
      <c r="K4" s="103">
        <v>0.33</v>
      </c>
      <c r="L4" s="94"/>
      <c r="M4" s="103"/>
      <c r="N4" s="103">
        <f>M4+K4+I4+G4+E4+C4</f>
        <v>0.99</v>
      </c>
    </row>
    <row r="5" spans="1:14" x14ac:dyDescent="0.25">
      <c r="A5" s="104"/>
      <c r="B5" s="40" t="s">
        <v>11</v>
      </c>
      <c r="C5" s="105"/>
      <c r="D5" s="41"/>
      <c r="E5" s="105"/>
      <c r="F5" s="40" t="s">
        <v>11</v>
      </c>
      <c r="G5" s="105"/>
      <c r="H5" s="40"/>
      <c r="I5" s="105"/>
      <c r="J5" s="40" t="s">
        <v>11</v>
      </c>
      <c r="K5" s="105"/>
      <c r="L5" s="41"/>
      <c r="M5" s="105"/>
      <c r="N5" s="105"/>
    </row>
    <row r="6" spans="1:14" x14ac:dyDescent="0.25">
      <c r="A6" s="57">
        <v>7.75</v>
      </c>
      <c r="B6" s="42" t="s">
        <v>17</v>
      </c>
      <c r="C6" s="106">
        <v>0.4</v>
      </c>
      <c r="D6" s="43"/>
      <c r="E6" s="107"/>
      <c r="F6" s="42" t="s">
        <v>13</v>
      </c>
      <c r="G6" s="106">
        <v>1</v>
      </c>
      <c r="H6" s="42"/>
      <c r="I6" s="106"/>
      <c r="J6" s="43" t="s">
        <v>14</v>
      </c>
      <c r="K6" s="106">
        <v>0.39</v>
      </c>
      <c r="L6" s="43"/>
      <c r="M6" s="106"/>
      <c r="N6" s="106">
        <f>C6+E6+G6+I6+K6+M6</f>
        <v>1.79</v>
      </c>
    </row>
    <row r="7" spans="1:14" x14ac:dyDescent="0.25">
      <c r="A7" s="108"/>
      <c r="B7" s="40" t="s">
        <v>15</v>
      </c>
      <c r="C7" s="109"/>
      <c r="D7" s="41"/>
      <c r="E7" s="109"/>
      <c r="F7" s="40"/>
      <c r="G7" s="109"/>
      <c r="H7" s="40"/>
      <c r="I7" s="110"/>
      <c r="J7" s="40"/>
      <c r="K7" s="109"/>
      <c r="L7" s="44"/>
      <c r="M7" s="109"/>
      <c r="N7" s="109"/>
    </row>
    <row r="8" spans="1:14" x14ac:dyDescent="0.25">
      <c r="A8" s="57">
        <v>4</v>
      </c>
      <c r="B8" s="42" t="s">
        <v>13</v>
      </c>
      <c r="C8" s="106">
        <v>0.92</v>
      </c>
      <c r="D8" s="43"/>
      <c r="E8" s="107"/>
      <c r="F8" s="42"/>
      <c r="G8" s="106"/>
      <c r="H8" s="43"/>
      <c r="I8" s="106"/>
      <c r="J8" s="43"/>
      <c r="K8" s="106"/>
      <c r="L8" s="43"/>
      <c r="M8" s="106"/>
      <c r="N8" s="106">
        <f>C8+E8+G8+I8+K8+M8</f>
        <v>0.92</v>
      </c>
    </row>
    <row r="9" spans="1:14" ht="13.5" customHeight="1" x14ac:dyDescent="0.25">
      <c r="A9" s="108"/>
      <c r="B9" s="40" t="s">
        <v>16</v>
      </c>
      <c r="C9" s="109"/>
      <c r="D9" s="44"/>
      <c r="E9" s="110"/>
      <c r="F9" s="40"/>
      <c r="G9" s="109"/>
      <c r="H9" s="40" t="s">
        <v>16</v>
      </c>
      <c r="I9" s="109"/>
      <c r="J9" s="40"/>
      <c r="K9" s="109"/>
      <c r="L9" s="44"/>
      <c r="M9" s="109"/>
      <c r="N9" s="109"/>
    </row>
    <row r="10" spans="1:14" x14ac:dyDescent="0.25">
      <c r="A10" s="57">
        <v>7</v>
      </c>
      <c r="B10" s="42" t="s">
        <v>17</v>
      </c>
      <c r="C10" s="106">
        <v>0.33</v>
      </c>
      <c r="D10" s="42"/>
      <c r="E10" s="111"/>
      <c r="F10" s="42"/>
      <c r="G10" s="106"/>
      <c r="H10" s="43" t="s">
        <v>13</v>
      </c>
      <c r="I10" s="106">
        <v>1.28</v>
      </c>
      <c r="J10" s="42"/>
      <c r="K10" s="106"/>
      <c r="L10" s="42"/>
      <c r="M10" s="106"/>
      <c r="N10" s="106">
        <f>C10+E10+G10+I10+K10+M10</f>
        <v>1.61</v>
      </c>
    </row>
    <row r="11" spans="1:14" ht="14.25" customHeight="1" x14ac:dyDescent="0.25">
      <c r="A11" s="108"/>
      <c r="B11" s="45" t="s">
        <v>18</v>
      </c>
      <c r="C11" s="109"/>
      <c r="D11" s="45"/>
      <c r="E11" s="110"/>
      <c r="F11" s="46" t="s">
        <v>18</v>
      </c>
      <c r="G11" s="109"/>
      <c r="H11" s="46"/>
      <c r="I11" s="109"/>
      <c r="J11" s="47" t="s">
        <v>18</v>
      </c>
      <c r="K11" s="109"/>
      <c r="L11" s="44"/>
      <c r="M11" s="109"/>
      <c r="N11" s="109"/>
    </row>
    <row r="12" spans="1:14" x14ac:dyDescent="0.25">
      <c r="A12" s="57">
        <v>5.74</v>
      </c>
      <c r="B12" s="42" t="s">
        <v>17</v>
      </c>
      <c r="C12" s="106">
        <v>0.25</v>
      </c>
      <c r="D12" s="43"/>
      <c r="E12" s="106"/>
      <c r="F12" s="48" t="s">
        <v>17</v>
      </c>
      <c r="G12" s="106">
        <v>0.25</v>
      </c>
      <c r="H12" s="43"/>
      <c r="I12" s="106"/>
      <c r="J12" s="89" t="s">
        <v>13</v>
      </c>
      <c r="K12" s="106">
        <v>0.82</v>
      </c>
      <c r="L12" s="42"/>
      <c r="M12" s="106"/>
      <c r="N12" s="106">
        <f>C12+E12+G12+I12+K12+M12</f>
        <v>1.3199999999999998</v>
      </c>
    </row>
    <row r="13" spans="1:14" ht="15" customHeight="1" x14ac:dyDescent="0.25">
      <c r="A13" s="108"/>
      <c r="B13" s="40" t="s">
        <v>19</v>
      </c>
      <c r="C13" s="105"/>
      <c r="D13" s="50"/>
      <c r="E13" s="112"/>
      <c r="F13" s="40" t="s">
        <v>19</v>
      </c>
      <c r="G13" s="105"/>
      <c r="H13" s="40"/>
      <c r="I13" s="105"/>
      <c r="J13" s="40" t="s">
        <v>19</v>
      </c>
      <c r="K13" s="105"/>
      <c r="L13" s="40"/>
      <c r="M13" s="105"/>
      <c r="N13" s="109"/>
    </row>
    <row r="14" spans="1:14" x14ac:dyDescent="0.25">
      <c r="A14" s="57">
        <v>5.5</v>
      </c>
      <c r="B14" s="51" t="s">
        <v>17</v>
      </c>
      <c r="C14" s="106">
        <v>0.27</v>
      </c>
      <c r="D14" s="42"/>
      <c r="E14" s="111"/>
      <c r="F14" s="42" t="s">
        <v>17</v>
      </c>
      <c r="G14" s="106">
        <v>0.28000000000000003</v>
      </c>
      <c r="H14" s="43"/>
      <c r="I14" s="106"/>
      <c r="J14" s="51" t="s">
        <v>13</v>
      </c>
      <c r="K14" s="106">
        <v>0.72</v>
      </c>
      <c r="L14" s="42"/>
      <c r="M14" s="106"/>
      <c r="N14" s="106">
        <f>C14+E14+G14+I14+K14+M14</f>
        <v>1.27</v>
      </c>
    </row>
    <row r="15" spans="1:14" ht="22.5" customHeight="1" x14ac:dyDescent="0.25">
      <c r="A15" s="108"/>
      <c r="B15" s="40" t="s">
        <v>20</v>
      </c>
      <c r="C15" s="105"/>
      <c r="D15" s="50"/>
      <c r="E15" s="112"/>
      <c r="F15" s="40" t="s">
        <v>20</v>
      </c>
      <c r="G15" s="105"/>
      <c r="H15" s="40"/>
      <c r="I15" s="105"/>
      <c r="J15" s="40" t="s">
        <v>20</v>
      </c>
      <c r="K15" s="109"/>
      <c r="L15" s="44"/>
      <c r="M15" s="109"/>
      <c r="N15" s="109"/>
    </row>
    <row r="16" spans="1:14" x14ac:dyDescent="0.25">
      <c r="A16" s="57">
        <v>7</v>
      </c>
      <c r="B16" s="43" t="s">
        <v>17</v>
      </c>
      <c r="C16" s="106">
        <v>0.25</v>
      </c>
      <c r="D16" s="42"/>
      <c r="E16" s="111"/>
      <c r="F16" s="42" t="s">
        <v>13</v>
      </c>
      <c r="G16" s="106">
        <v>1.1100000000000001</v>
      </c>
      <c r="H16" s="43"/>
      <c r="I16" s="106"/>
      <c r="J16" s="43" t="s">
        <v>17</v>
      </c>
      <c r="K16" s="106">
        <v>0.25</v>
      </c>
      <c r="L16" s="42"/>
      <c r="M16" s="106"/>
      <c r="N16" s="106">
        <f>C16+E16+G16+I16+K16+M16</f>
        <v>1.61</v>
      </c>
    </row>
    <row r="17" spans="1:14" ht="25.5" customHeight="1" x14ac:dyDescent="0.25">
      <c r="A17" s="104"/>
      <c r="B17" s="40" t="s">
        <v>21</v>
      </c>
      <c r="C17" s="105"/>
      <c r="D17" s="52"/>
      <c r="E17" s="112"/>
      <c r="F17" s="40" t="s">
        <v>21</v>
      </c>
      <c r="G17" s="105"/>
      <c r="H17" s="53"/>
      <c r="I17" s="105"/>
      <c r="J17" s="40" t="s">
        <v>21</v>
      </c>
      <c r="K17" s="105"/>
      <c r="L17" s="52"/>
      <c r="M17" s="105"/>
      <c r="N17" s="109"/>
    </row>
    <row r="18" spans="1:14" x14ac:dyDescent="0.25">
      <c r="A18" s="104">
        <v>7</v>
      </c>
      <c r="B18" s="43" t="s">
        <v>17</v>
      </c>
      <c r="C18" s="106">
        <v>0.25</v>
      </c>
      <c r="D18" s="42"/>
      <c r="E18" s="111"/>
      <c r="F18" s="42" t="s">
        <v>13</v>
      </c>
      <c r="G18" s="106">
        <v>1.1100000000000001</v>
      </c>
      <c r="H18" s="43"/>
      <c r="I18" s="106"/>
      <c r="J18" s="43" t="s">
        <v>17</v>
      </c>
      <c r="K18" s="106">
        <v>0.25</v>
      </c>
      <c r="L18" s="52"/>
      <c r="M18" s="105"/>
      <c r="N18" s="106">
        <f>C18+E18+G18+I18+K18+M18</f>
        <v>1.61</v>
      </c>
    </row>
    <row r="19" spans="1:14" ht="11.25" customHeight="1" x14ac:dyDescent="0.25">
      <c r="A19" s="108"/>
      <c r="B19" s="46" t="s">
        <v>22</v>
      </c>
      <c r="C19" s="109"/>
      <c r="D19" s="46"/>
      <c r="E19" s="109"/>
      <c r="F19" s="46" t="s">
        <v>22</v>
      </c>
      <c r="G19" s="109"/>
      <c r="H19" s="46"/>
      <c r="I19" s="109"/>
      <c r="J19" s="46" t="s">
        <v>22</v>
      </c>
      <c r="K19" s="109"/>
      <c r="L19" s="46"/>
      <c r="M19" s="109"/>
      <c r="N19" s="109"/>
    </row>
    <row r="20" spans="1:14" x14ac:dyDescent="0.25">
      <c r="A20" s="57">
        <v>6.64</v>
      </c>
      <c r="B20" s="51" t="s">
        <v>13</v>
      </c>
      <c r="C20" s="106">
        <v>1.03</v>
      </c>
      <c r="D20" s="51"/>
      <c r="E20" s="106"/>
      <c r="F20" s="51" t="s">
        <v>17</v>
      </c>
      <c r="G20" s="106">
        <v>0.25</v>
      </c>
      <c r="H20" s="51"/>
      <c r="I20" s="106"/>
      <c r="J20" s="51" t="s">
        <v>17</v>
      </c>
      <c r="K20" s="106">
        <v>0.25</v>
      </c>
      <c r="L20" s="51"/>
      <c r="M20" s="106"/>
      <c r="N20" s="106">
        <f>C20+E20+G20+I20+K20+M20</f>
        <v>1.53</v>
      </c>
    </row>
    <row r="21" spans="1:14" ht="21.75" customHeight="1" x14ac:dyDescent="0.25">
      <c r="A21" s="108"/>
      <c r="B21" s="40" t="s">
        <v>23</v>
      </c>
      <c r="C21" s="105"/>
      <c r="D21" s="40"/>
      <c r="E21" s="112"/>
      <c r="F21" s="40" t="s">
        <v>23</v>
      </c>
      <c r="G21" s="105"/>
      <c r="H21" s="40"/>
      <c r="I21" s="105"/>
      <c r="J21" s="40" t="s">
        <v>23</v>
      </c>
      <c r="K21" s="105"/>
      <c r="L21" s="40"/>
      <c r="M21" s="109"/>
      <c r="N21" s="109"/>
    </row>
    <row r="22" spans="1:14" x14ac:dyDescent="0.25">
      <c r="A22" s="57">
        <v>6</v>
      </c>
      <c r="B22" s="51" t="s">
        <v>17</v>
      </c>
      <c r="C22" s="106">
        <v>0.28999999999999998</v>
      </c>
      <c r="D22" s="51"/>
      <c r="E22" s="111"/>
      <c r="F22" s="51" t="s">
        <v>13</v>
      </c>
      <c r="G22" s="111">
        <v>0.8</v>
      </c>
      <c r="H22" s="51"/>
      <c r="I22" s="111"/>
      <c r="J22" s="51" t="s">
        <v>17</v>
      </c>
      <c r="K22" s="106">
        <v>0.28999999999999998</v>
      </c>
      <c r="L22" s="42"/>
      <c r="M22" s="111"/>
      <c r="N22" s="106">
        <f>C22+E22+G22+I22+K22+M22</f>
        <v>1.3800000000000001</v>
      </c>
    </row>
    <row r="23" spans="1:14" ht="13.5" customHeight="1" x14ac:dyDescent="0.25">
      <c r="A23" s="108"/>
      <c r="B23" s="40" t="s">
        <v>24</v>
      </c>
      <c r="C23" s="105"/>
      <c r="D23" s="40" t="s">
        <v>24</v>
      </c>
      <c r="E23" s="112"/>
      <c r="F23" s="40" t="s">
        <v>24</v>
      </c>
      <c r="G23" s="112"/>
      <c r="H23" s="40" t="s">
        <v>24</v>
      </c>
      <c r="I23" s="112"/>
      <c r="J23" s="40" t="s">
        <v>24</v>
      </c>
      <c r="K23" s="112"/>
      <c r="L23" s="40" t="s">
        <v>24</v>
      </c>
      <c r="M23" s="112"/>
      <c r="N23" s="109"/>
    </row>
    <row r="24" spans="1:14" ht="21.75" customHeight="1" x14ac:dyDescent="0.25">
      <c r="A24" s="57">
        <v>14.5</v>
      </c>
      <c r="B24" s="51" t="s">
        <v>17</v>
      </c>
      <c r="C24" s="106">
        <v>0.33</v>
      </c>
      <c r="D24" s="51" t="s">
        <v>40</v>
      </c>
      <c r="E24" s="111">
        <v>1.69</v>
      </c>
      <c r="F24" s="51" t="s">
        <v>17</v>
      </c>
      <c r="G24" s="111">
        <v>0.33</v>
      </c>
      <c r="H24" s="51" t="s">
        <v>17</v>
      </c>
      <c r="I24" s="111">
        <v>0.33</v>
      </c>
      <c r="J24" s="51" t="s">
        <v>17</v>
      </c>
      <c r="K24" s="111">
        <v>0.33</v>
      </c>
      <c r="L24" s="51" t="s">
        <v>17</v>
      </c>
      <c r="M24" s="111">
        <v>0.33</v>
      </c>
      <c r="N24" s="106">
        <f>C24+E24+G24+I24+K24+M24</f>
        <v>3.3400000000000003</v>
      </c>
    </row>
    <row r="25" spans="1:14" ht="22.5" customHeight="1" x14ac:dyDescent="0.25">
      <c r="A25" s="108"/>
      <c r="B25" s="45" t="s">
        <v>33</v>
      </c>
      <c r="C25" s="109"/>
      <c r="D25" s="45" t="s">
        <v>33</v>
      </c>
      <c r="E25" s="110"/>
      <c r="F25" s="45" t="s">
        <v>33</v>
      </c>
      <c r="G25" s="110"/>
      <c r="H25" s="45" t="s">
        <v>33</v>
      </c>
      <c r="I25" s="110"/>
      <c r="J25" s="45" t="s">
        <v>33</v>
      </c>
      <c r="K25" s="110"/>
      <c r="L25" s="55"/>
      <c r="M25" s="109"/>
      <c r="N25" s="109"/>
    </row>
    <row r="26" spans="1:14" x14ac:dyDescent="0.25">
      <c r="A26" s="57">
        <v>9</v>
      </c>
      <c r="B26" s="51" t="s">
        <v>17</v>
      </c>
      <c r="C26" s="106">
        <v>0.25</v>
      </c>
      <c r="D26" s="51" t="s">
        <v>13</v>
      </c>
      <c r="E26" s="111">
        <v>1.08</v>
      </c>
      <c r="F26" s="51" t="s">
        <v>17</v>
      </c>
      <c r="G26" s="111">
        <v>0.25</v>
      </c>
      <c r="H26" s="51" t="s">
        <v>17</v>
      </c>
      <c r="I26" s="111">
        <v>0.25</v>
      </c>
      <c r="J26" s="51" t="s">
        <v>17</v>
      </c>
      <c r="K26" s="111">
        <v>0.25</v>
      </c>
      <c r="L26" s="42"/>
      <c r="M26" s="106"/>
      <c r="N26" s="106">
        <f>C26+E26+G26+I26+K26</f>
        <v>2.08</v>
      </c>
    </row>
    <row r="27" spans="1:14" x14ac:dyDescent="0.25">
      <c r="A27" s="108"/>
      <c r="B27" s="45"/>
      <c r="C27" s="109"/>
      <c r="D27" s="45" t="s">
        <v>34</v>
      </c>
      <c r="E27" s="110"/>
      <c r="F27" s="45"/>
      <c r="G27" s="110"/>
      <c r="H27" s="45" t="s">
        <v>34</v>
      </c>
      <c r="I27" s="110"/>
      <c r="J27" s="45"/>
      <c r="K27" s="110"/>
      <c r="L27" s="55" t="s">
        <v>34</v>
      </c>
      <c r="M27" s="109"/>
      <c r="N27" s="109"/>
    </row>
    <row r="28" spans="1:14" x14ac:dyDescent="0.25">
      <c r="A28" s="57">
        <v>5.41</v>
      </c>
      <c r="B28" s="42"/>
      <c r="C28" s="106"/>
      <c r="D28" s="51" t="s">
        <v>35</v>
      </c>
      <c r="E28" s="111">
        <v>0.25</v>
      </c>
      <c r="F28" s="51"/>
      <c r="G28" s="111"/>
      <c r="H28" s="51" t="s">
        <v>13</v>
      </c>
      <c r="I28" s="111">
        <v>0.75</v>
      </c>
      <c r="J28" s="51"/>
      <c r="K28" s="111"/>
      <c r="L28" s="42" t="s">
        <v>35</v>
      </c>
      <c r="M28" s="106">
        <v>0.25</v>
      </c>
      <c r="N28" s="106">
        <f>M28+I28+E28</f>
        <v>1.25</v>
      </c>
    </row>
    <row r="29" spans="1:14" ht="13.5" customHeight="1" x14ac:dyDescent="0.25">
      <c r="A29" s="108"/>
      <c r="B29" s="56"/>
      <c r="C29" s="105"/>
      <c r="D29" s="56" t="s">
        <v>36</v>
      </c>
      <c r="E29" s="112"/>
      <c r="F29" s="56"/>
      <c r="G29" s="112"/>
      <c r="H29" s="56"/>
      <c r="I29" s="112"/>
      <c r="J29" s="56"/>
      <c r="K29" s="112"/>
      <c r="L29" s="50"/>
      <c r="M29" s="105"/>
      <c r="N29" s="105"/>
    </row>
    <row r="30" spans="1:14" ht="14.25" customHeight="1" x14ac:dyDescent="0.25">
      <c r="A30" s="57">
        <v>2.5</v>
      </c>
      <c r="B30" s="51"/>
      <c r="C30" s="106"/>
      <c r="D30" s="51" t="s">
        <v>38</v>
      </c>
      <c r="E30" s="111">
        <v>0.57999999999999996</v>
      </c>
      <c r="F30" s="51"/>
      <c r="G30" s="111"/>
      <c r="H30" s="51"/>
      <c r="I30" s="111"/>
      <c r="J30" s="51"/>
      <c r="K30" s="111"/>
      <c r="L30" s="42"/>
      <c r="M30" s="106"/>
      <c r="N30" s="106">
        <f>E30</f>
        <v>0.57999999999999996</v>
      </c>
    </row>
    <row r="31" spans="1:14" x14ac:dyDescent="0.25">
      <c r="A31" s="113">
        <f>SUM(A3:A30)</f>
        <v>92.33</v>
      </c>
      <c r="B31" s="57" t="s">
        <v>10</v>
      </c>
      <c r="C31" s="106">
        <f>SUM(C3:C30)</f>
        <v>4.9000000000000004</v>
      </c>
      <c r="D31" s="59"/>
      <c r="E31" s="106">
        <f>SUM(E3:E30)</f>
        <v>3.6</v>
      </c>
      <c r="F31" s="58"/>
      <c r="G31" s="106">
        <f>SUM(G3:G30)</f>
        <v>5.71</v>
      </c>
      <c r="H31" s="57"/>
      <c r="I31" s="106">
        <f>SUM(I3:I30)</f>
        <v>2.6100000000000003</v>
      </c>
      <c r="J31" s="57"/>
      <c r="K31" s="106">
        <f>SUM(K3:K30)</f>
        <v>3.88</v>
      </c>
      <c r="L31" s="59"/>
      <c r="M31" s="106">
        <f>SUM(M3:M30)</f>
        <v>0.58000000000000007</v>
      </c>
      <c r="N31" s="106">
        <f>SUM(N3:N30)</f>
        <v>21.28</v>
      </c>
    </row>
    <row r="32" spans="1:14" x14ac:dyDescent="0.25">
      <c r="A32" s="38"/>
      <c r="B32" s="38"/>
      <c r="C32" s="38"/>
      <c r="D32" s="38" t="s">
        <v>30</v>
      </c>
      <c r="E32" s="38"/>
      <c r="F32" s="114"/>
      <c r="G32" s="115"/>
      <c r="H32" s="116" t="s">
        <v>78</v>
      </c>
      <c r="I32" s="38"/>
      <c r="J32" s="38" t="s">
        <v>29</v>
      </c>
      <c r="K32" s="38"/>
      <c r="L32" s="38"/>
      <c r="M32" s="38"/>
      <c r="N32" s="38"/>
    </row>
    <row r="33" spans="1:14" x14ac:dyDescent="0.25">
      <c r="A33" s="38"/>
      <c r="B33" s="38"/>
      <c r="C33" s="38"/>
      <c r="D33" s="38" t="s">
        <v>32</v>
      </c>
      <c r="E33" s="38"/>
      <c r="F33" s="38" t="s">
        <v>0</v>
      </c>
      <c r="G33" s="38"/>
      <c r="H33" s="38"/>
      <c r="I33" s="38"/>
      <c r="J33" s="117">
        <f>N31</f>
        <v>21.28</v>
      </c>
      <c r="K33" s="38"/>
      <c r="L33" s="38">
        <f>J33*4.33</f>
        <v>92.142400000000009</v>
      </c>
      <c r="M33" s="38"/>
      <c r="N33" s="38"/>
    </row>
    <row r="35" spans="1:14" x14ac:dyDescent="0.25">
      <c r="F35" t="s">
        <v>79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3" workbookViewId="0">
      <selection sqref="A1:N33"/>
    </sheetView>
  </sheetViews>
  <sheetFormatPr baseColWidth="10" defaultRowHeight="15" x14ac:dyDescent="0.25"/>
  <cols>
    <col min="1" max="1" width="5.5703125" customWidth="1"/>
    <col min="2" max="2" width="15.5703125" customWidth="1"/>
    <col min="3" max="3" width="5.7109375" customWidth="1"/>
    <col min="4" max="4" width="15.5703125" customWidth="1"/>
    <col min="5" max="5" width="5.42578125" customWidth="1"/>
    <col min="6" max="6" width="15.5703125" customWidth="1"/>
    <col min="7" max="7" width="5.140625" customWidth="1"/>
    <col min="8" max="8" width="14.5703125" customWidth="1"/>
    <col min="9" max="9" width="4.85546875" customWidth="1"/>
    <col min="10" max="10" width="15.85546875" customWidth="1"/>
    <col min="11" max="11" width="6.140625" customWidth="1"/>
    <col min="12" max="12" width="12.85546875" customWidth="1"/>
    <col min="13" max="13" width="4.85546875" customWidth="1"/>
    <col min="14" max="14" width="5.5703125" customWidth="1"/>
  </cols>
  <sheetData>
    <row r="1" spans="1:14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9" t="s">
        <v>2</v>
      </c>
      <c r="C2" s="3" t="s">
        <v>3</v>
      </c>
      <c r="D2" s="39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90"/>
      <c r="B3" s="91" t="s">
        <v>59</v>
      </c>
      <c r="C3" s="90"/>
      <c r="D3" s="91"/>
      <c r="E3" s="90"/>
      <c r="F3" s="91" t="s">
        <v>59</v>
      </c>
      <c r="G3" s="90"/>
      <c r="H3" s="91"/>
      <c r="I3" s="90"/>
      <c r="J3" s="91" t="s">
        <v>59</v>
      </c>
      <c r="K3" s="90"/>
      <c r="L3" s="92"/>
      <c r="M3" s="90"/>
      <c r="N3" s="90"/>
    </row>
    <row r="4" spans="1:14" x14ac:dyDescent="0.25">
      <c r="A4" s="93">
        <v>4.29</v>
      </c>
      <c r="B4" s="94" t="s">
        <v>60</v>
      </c>
      <c r="C4" s="93">
        <v>0.33</v>
      </c>
      <c r="D4" s="94"/>
      <c r="E4" s="93"/>
      <c r="F4" s="94" t="s">
        <v>60</v>
      </c>
      <c r="G4" s="93">
        <v>0.33</v>
      </c>
      <c r="H4" s="94"/>
      <c r="I4" s="93"/>
      <c r="J4" s="94" t="s">
        <v>60</v>
      </c>
      <c r="K4" s="93">
        <v>0.33</v>
      </c>
      <c r="L4" s="95"/>
      <c r="M4" s="93"/>
      <c r="N4" s="93">
        <f>M4+K4+I4+G4+E4+C4</f>
        <v>0.99</v>
      </c>
    </row>
    <row r="5" spans="1:14" x14ac:dyDescent="0.25">
      <c r="A5" s="23"/>
      <c r="B5" s="40" t="s">
        <v>11</v>
      </c>
      <c r="C5" s="66"/>
      <c r="D5" s="41"/>
      <c r="E5" s="66"/>
      <c r="F5" s="40" t="s">
        <v>11</v>
      </c>
      <c r="G5" s="66"/>
      <c r="H5" s="40"/>
      <c r="I5" s="66"/>
      <c r="J5" s="40" t="s">
        <v>11</v>
      </c>
      <c r="K5" s="66"/>
      <c r="L5" s="8"/>
      <c r="M5" s="66"/>
      <c r="N5" s="66"/>
    </row>
    <row r="6" spans="1:14" x14ac:dyDescent="0.25">
      <c r="A6" s="9">
        <v>7.75</v>
      </c>
      <c r="B6" s="42" t="s">
        <v>17</v>
      </c>
      <c r="C6" s="64">
        <v>0.4</v>
      </c>
      <c r="D6" s="43"/>
      <c r="E6" s="86"/>
      <c r="F6" s="42" t="s">
        <v>13</v>
      </c>
      <c r="G6" s="64">
        <v>1</v>
      </c>
      <c r="H6" s="42"/>
      <c r="I6" s="64"/>
      <c r="J6" s="43" t="s">
        <v>14</v>
      </c>
      <c r="K6" s="64">
        <v>0.39</v>
      </c>
      <c r="L6" s="11"/>
      <c r="M6" s="64"/>
      <c r="N6" s="64">
        <f>C6+E6+G6+I6+K6+M6</f>
        <v>1.79</v>
      </c>
    </row>
    <row r="7" spans="1:14" x14ac:dyDescent="0.25">
      <c r="A7" s="5"/>
      <c r="B7" s="40" t="s">
        <v>15</v>
      </c>
      <c r="C7" s="65"/>
      <c r="D7" s="41"/>
      <c r="E7" s="65"/>
      <c r="F7" s="40"/>
      <c r="G7" s="65"/>
      <c r="H7" s="40"/>
      <c r="I7" s="61"/>
      <c r="J7" s="40"/>
      <c r="K7" s="65"/>
      <c r="L7" s="7"/>
      <c r="M7" s="65"/>
      <c r="N7" s="65"/>
    </row>
    <row r="8" spans="1:14" x14ac:dyDescent="0.25">
      <c r="A8" s="9">
        <v>4</v>
      </c>
      <c r="B8" s="42" t="s">
        <v>13</v>
      </c>
      <c r="C8" s="64">
        <v>0.92</v>
      </c>
      <c r="D8" s="43"/>
      <c r="E8" s="86"/>
      <c r="F8" s="42"/>
      <c r="G8" s="64"/>
      <c r="H8" s="43"/>
      <c r="I8" s="64"/>
      <c r="J8" s="43"/>
      <c r="K8" s="64"/>
      <c r="L8" s="11"/>
      <c r="M8" s="64"/>
      <c r="N8" s="64">
        <f>C8+E8+G8+I8+K8+M8</f>
        <v>0.92</v>
      </c>
    </row>
    <row r="9" spans="1:14" ht="15" customHeight="1" x14ac:dyDescent="0.25">
      <c r="A9" s="5"/>
      <c r="B9" s="40" t="s">
        <v>16</v>
      </c>
      <c r="C9" s="65"/>
      <c r="D9" s="44"/>
      <c r="E9" s="61"/>
      <c r="F9" s="40"/>
      <c r="G9" s="65"/>
      <c r="H9" s="40" t="s">
        <v>16</v>
      </c>
      <c r="I9" s="65"/>
      <c r="J9" s="40"/>
      <c r="K9" s="65"/>
      <c r="L9" s="7"/>
      <c r="M9" s="65"/>
      <c r="N9" s="65"/>
    </row>
    <row r="10" spans="1:14" x14ac:dyDescent="0.25">
      <c r="A10" s="9">
        <v>7</v>
      </c>
      <c r="B10" s="42" t="s">
        <v>17</v>
      </c>
      <c r="C10" s="64">
        <v>0.33</v>
      </c>
      <c r="D10" s="42"/>
      <c r="E10" s="62"/>
      <c r="F10" s="42"/>
      <c r="G10" s="64"/>
      <c r="H10" s="43" t="s">
        <v>13</v>
      </c>
      <c r="I10" s="64">
        <v>1.28</v>
      </c>
      <c r="J10" s="42"/>
      <c r="K10" s="64"/>
      <c r="L10" s="10"/>
      <c r="M10" s="64"/>
      <c r="N10" s="64">
        <f>C10+E10+G10+I10+K10+M10</f>
        <v>1.61</v>
      </c>
    </row>
    <row r="11" spans="1:14" ht="15" customHeight="1" x14ac:dyDescent="0.25">
      <c r="A11" s="5"/>
      <c r="B11" s="45" t="s">
        <v>18</v>
      </c>
      <c r="C11" s="65"/>
      <c r="D11" s="45"/>
      <c r="E11" s="61"/>
      <c r="F11" s="46" t="s">
        <v>18</v>
      </c>
      <c r="G11" s="65"/>
      <c r="H11" s="46"/>
      <c r="I11" s="65"/>
      <c r="J11" s="47" t="s">
        <v>18</v>
      </c>
      <c r="K11" s="65"/>
      <c r="L11" s="7"/>
      <c r="M11" s="65"/>
      <c r="N11" s="65"/>
    </row>
    <row r="12" spans="1:14" x14ac:dyDescent="0.25">
      <c r="A12" s="9">
        <v>5.41</v>
      </c>
      <c r="B12" s="42" t="s">
        <v>17</v>
      </c>
      <c r="C12" s="64">
        <v>0.25</v>
      </c>
      <c r="D12" s="43"/>
      <c r="E12" s="64"/>
      <c r="F12" s="48" t="s">
        <v>17</v>
      </c>
      <c r="G12" s="64">
        <v>0.25</v>
      </c>
      <c r="H12" s="43"/>
      <c r="I12" s="64"/>
      <c r="J12" s="89" t="s">
        <v>13</v>
      </c>
      <c r="K12" s="64">
        <v>0.75</v>
      </c>
      <c r="L12" s="10"/>
      <c r="M12" s="64"/>
      <c r="N12" s="64">
        <f>C12+E12+G12+I12+K12+M12</f>
        <v>1.25</v>
      </c>
    </row>
    <row r="13" spans="1:14" ht="12" customHeight="1" x14ac:dyDescent="0.25">
      <c r="A13" s="5"/>
      <c r="B13" s="40" t="s">
        <v>19</v>
      </c>
      <c r="C13" s="66"/>
      <c r="D13" s="50"/>
      <c r="E13" s="63"/>
      <c r="F13" s="40" t="s">
        <v>19</v>
      </c>
      <c r="G13" s="66"/>
      <c r="H13" s="40"/>
      <c r="I13" s="66"/>
      <c r="J13" s="40" t="s">
        <v>19</v>
      </c>
      <c r="K13" s="66"/>
      <c r="L13" s="6"/>
      <c r="M13" s="66"/>
      <c r="N13" s="65"/>
    </row>
    <row r="14" spans="1:14" x14ac:dyDescent="0.25">
      <c r="A14" s="9">
        <v>5</v>
      </c>
      <c r="B14" s="51" t="s">
        <v>17</v>
      </c>
      <c r="C14" s="64">
        <v>0.27</v>
      </c>
      <c r="D14" s="42"/>
      <c r="E14" s="62"/>
      <c r="F14" s="42" t="s">
        <v>17</v>
      </c>
      <c r="G14" s="64">
        <v>0.28000000000000003</v>
      </c>
      <c r="H14" s="43"/>
      <c r="I14" s="64"/>
      <c r="J14" s="51" t="s">
        <v>13</v>
      </c>
      <c r="K14" s="64">
        <v>0.6</v>
      </c>
      <c r="L14" s="10"/>
      <c r="M14" s="64"/>
      <c r="N14" s="64">
        <f>C14+E14+G14+I14+K14+M14</f>
        <v>1.1499999999999999</v>
      </c>
    </row>
    <row r="15" spans="1:14" ht="27" customHeight="1" x14ac:dyDescent="0.25">
      <c r="A15" s="5"/>
      <c r="B15" s="40" t="s">
        <v>20</v>
      </c>
      <c r="C15" s="66"/>
      <c r="D15" s="50"/>
      <c r="E15" s="63"/>
      <c r="F15" s="40" t="s">
        <v>20</v>
      </c>
      <c r="G15" s="66"/>
      <c r="H15" s="40"/>
      <c r="I15" s="66"/>
      <c r="J15" s="40" t="s">
        <v>20</v>
      </c>
      <c r="K15" s="65"/>
      <c r="L15" s="7"/>
      <c r="M15" s="65"/>
      <c r="N15" s="65"/>
    </row>
    <row r="16" spans="1:14" x14ac:dyDescent="0.25">
      <c r="A16" s="9">
        <v>7</v>
      </c>
      <c r="B16" s="43" t="s">
        <v>17</v>
      </c>
      <c r="C16" s="64">
        <v>0.25</v>
      </c>
      <c r="D16" s="42"/>
      <c r="E16" s="62"/>
      <c r="F16" s="42" t="s">
        <v>13</v>
      </c>
      <c r="G16" s="64">
        <v>1.1100000000000001</v>
      </c>
      <c r="H16" s="43"/>
      <c r="I16" s="64"/>
      <c r="J16" s="43" t="s">
        <v>17</v>
      </c>
      <c r="K16" s="64">
        <v>0.25</v>
      </c>
      <c r="L16" s="10"/>
      <c r="M16" s="64"/>
      <c r="N16" s="64">
        <f>C16+E16+G16+I16+K16+M16</f>
        <v>1.61</v>
      </c>
    </row>
    <row r="17" spans="1:14" ht="27.75" customHeight="1" x14ac:dyDescent="0.25">
      <c r="A17" s="23"/>
      <c r="B17" s="40" t="s">
        <v>21</v>
      </c>
      <c r="C17" s="66"/>
      <c r="D17" s="52"/>
      <c r="E17" s="63"/>
      <c r="F17" s="40" t="s">
        <v>21</v>
      </c>
      <c r="G17" s="66"/>
      <c r="H17" s="53"/>
      <c r="I17" s="66"/>
      <c r="J17" s="40" t="s">
        <v>21</v>
      </c>
      <c r="K17" s="66"/>
      <c r="L17" s="24"/>
      <c r="M17" s="66"/>
      <c r="N17" s="65"/>
    </row>
    <row r="18" spans="1:14" x14ac:dyDescent="0.25">
      <c r="A18" s="23">
        <v>7</v>
      </c>
      <c r="B18" s="43" t="s">
        <v>17</v>
      </c>
      <c r="C18" s="64">
        <v>0.25</v>
      </c>
      <c r="D18" s="42"/>
      <c r="E18" s="62"/>
      <c r="F18" s="42" t="s">
        <v>13</v>
      </c>
      <c r="G18" s="64">
        <v>1.1100000000000001</v>
      </c>
      <c r="H18" s="43"/>
      <c r="I18" s="64"/>
      <c r="J18" s="43" t="s">
        <v>17</v>
      </c>
      <c r="K18" s="64">
        <v>0.25</v>
      </c>
      <c r="L18" s="24"/>
      <c r="M18" s="66"/>
      <c r="N18" s="64">
        <f>C18+E18+G18+I18+K18+M18</f>
        <v>1.61</v>
      </c>
    </row>
    <row r="19" spans="1:14" ht="17.25" customHeight="1" x14ac:dyDescent="0.25">
      <c r="A19" s="5"/>
      <c r="B19" s="46" t="s">
        <v>22</v>
      </c>
      <c r="C19" s="65"/>
      <c r="D19" s="46"/>
      <c r="E19" s="65"/>
      <c r="F19" s="46" t="s">
        <v>22</v>
      </c>
      <c r="G19" s="65"/>
      <c r="H19" s="46"/>
      <c r="I19" s="65"/>
      <c r="J19" s="46" t="s">
        <v>22</v>
      </c>
      <c r="K19" s="65"/>
      <c r="L19" s="16"/>
      <c r="M19" s="65"/>
      <c r="N19" s="65"/>
    </row>
    <row r="20" spans="1:14" x14ac:dyDescent="0.25">
      <c r="A20" s="9">
        <v>6.64</v>
      </c>
      <c r="B20" s="51" t="s">
        <v>13</v>
      </c>
      <c r="C20" s="64">
        <v>1.03</v>
      </c>
      <c r="D20" s="51"/>
      <c r="E20" s="64"/>
      <c r="F20" s="51" t="s">
        <v>17</v>
      </c>
      <c r="G20" s="64">
        <v>0.25</v>
      </c>
      <c r="H20" s="51"/>
      <c r="I20" s="64"/>
      <c r="J20" s="51" t="s">
        <v>17</v>
      </c>
      <c r="K20" s="64">
        <v>0.25</v>
      </c>
      <c r="L20" s="51"/>
      <c r="M20" s="64"/>
      <c r="N20" s="64">
        <f>C20+E20+G20+I20+K20+M20</f>
        <v>1.53</v>
      </c>
    </row>
    <row r="21" spans="1:14" ht="28.5" customHeight="1" x14ac:dyDescent="0.25">
      <c r="A21" s="5"/>
      <c r="B21" s="40" t="s">
        <v>23</v>
      </c>
      <c r="C21" s="66"/>
      <c r="D21" s="40"/>
      <c r="E21" s="63"/>
      <c r="F21" s="40" t="s">
        <v>23</v>
      </c>
      <c r="G21" s="66"/>
      <c r="H21" s="40"/>
      <c r="I21" s="66"/>
      <c r="J21" s="40" t="s">
        <v>23</v>
      </c>
      <c r="K21" s="66"/>
      <c r="L21" s="40"/>
      <c r="M21" s="65"/>
      <c r="N21" s="65"/>
    </row>
    <row r="22" spans="1:14" x14ac:dyDescent="0.25">
      <c r="A22" s="9">
        <v>6</v>
      </c>
      <c r="B22" s="51" t="s">
        <v>17</v>
      </c>
      <c r="C22" s="64">
        <v>0.28999999999999998</v>
      </c>
      <c r="D22" s="51"/>
      <c r="E22" s="62"/>
      <c r="F22" s="51" t="s">
        <v>13</v>
      </c>
      <c r="G22" s="62">
        <v>0.8</v>
      </c>
      <c r="H22" s="51"/>
      <c r="I22" s="62"/>
      <c r="J22" s="51" t="s">
        <v>17</v>
      </c>
      <c r="K22" s="64">
        <v>0.28999999999999998</v>
      </c>
      <c r="L22" s="42"/>
      <c r="M22" s="62"/>
      <c r="N22" s="64">
        <f>C22+E22+G22+I22+K22+M22</f>
        <v>1.3800000000000001</v>
      </c>
    </row>
    <row r="23" spans="1:14" ht="15.75" customHeight="1" x14ac:dyDescent="0.25">
      <c r="A23" s="5"/>
      <c r="B23" s="40" t="s">
        <v>24</v>
      </c>
      <c r="C23" s="66"/>
      <c r="D23" s="40" t="s">
        <v>24</v>
      </c>
      <c r="E23" s="63"/>
      <c r="F23" s="40" t="s">
        <v>24</v>
      </c>
      <c r="G23" s="63"/>
      <c r="H23" s="40" t="s">
        <v>24</v>
      </c>
      <c r="I23" s="63"/>
      <c r="J23" s="40" t="s">
        <v>24</v>
      </c>
      <c r="K23" s="63"/>
      <c r="L23" s="40" t="s">
        <v>24</v>
      </c>
      <c r="M23" s="63"/>
      <c r="N23" s="65"/>
    </row>
    <row r="24" spans="1:14" ht="29.25" customHeight="1" x14ac:dyDescent="0.25">
      <c r="A24" s="9">
        <v>14.5</v>
      </c>
      <c r="B24" s="51" t="s">
        <v>17</v>
      </c>
      <c r="C24" s="64">
        <v>0.33</v>
      </c>
      <c r="D24" s="51" t="s">
        <v>40</v>
      </c>
      <c r="E24" s="62">
        <v>1.69</v>
      </c>
      <c r="F24" s="51" t="s">
        <v>17</v>
      </c>
      <c r="G24" s="62">
        <v>0.33</v>
      </c>
      <c r="H24" s="51" t="s">
        <v>17</v>
      </c>
      <c r="I24" s="62">
        <v>0.33</v>
      </c>
      <c r="J24" s="51" t="s">
        <v>17</v>
      </c>
      <c r="K24" s="62">
        <v>0.33</v>
      </c>
      <c r="L24" s="51" t="s">
        <v>17</v>
      </c>
      <c r="M24" s="62">
        <v>0.33</v>
      </c>
      <c r="N24" s="64">
        <f>C24+E24+G24+I24+K24+M24</f>
        <v>3.3400000000000003</v>
      </c>
    </row>
    <row r="25" spans="1:14" ht="23.25" x14ac:dyDescent="0.25">
      <c r="A25" s="5"/>
      <c r="B25" s="45" t="s">
        <v>33</v>
      </c>
      <c r="C25" s="65"/>
      <c r="D25" s="45" t="s">
        <v>33</v>
      </c>
      <c r="E25" s="61"/>
      <c r="F25" s="45" t="s">
        <v>33</v>
      </c>
      <c r="G25" s="61"/>
      <c r="H25" s="45" t="s">
        <v>33</v>
      </c>
      <c r="I25" s="61"/>
      <c r="J25" s="45" t="s">
        <v>33</v>
      </c>
      <c r="K25" s="61"/>
      <c r="L25" s="55"/>
      <c r="M25" s="65"/>
      <c r="N25" s="65"/>
    </row>
    <row r="26" spans="1:14" x14ac:dyDescent="0.25">
      <c r="A26" s="9">
        <v>9</v>
      </c>
      <c r="B26" s="51" t="s">
        <v>17</v>
      </c>
      <c r="C26" s="64">
        <v>0.25</v>
      </c>
      <c r="D26" s="51" t="s">
        <v>13</v>
      </c>
      <c r="E26" s="62">
        <v>1.08</v>
      </c>
      <c r="F26" s="51" t="s">
        <v>17</v>
      </c>
      <c r="G26" s="62">
        <v>0.25</v>
      </c>
      <c r="H26" s="51" t="s">
        <v>17</v>
      </c>
      <c r="I26" s="62">
        <v>0.25</v>
      </c>
      <c r="J26" s="51" t="s">
        <v>17</v>
      </c>
      <c r="K26" s="62">
        <v>0.25</v>
      </c>
      <c r="L26" s="42"/>
      <c r="M26" s="64"/>
      <c r="N26" s="64">
        <f>C26+E26+G26+I26+K26</f>
        <v>2.08</v>
      </c>
    </row>
    <row r="27" spans="1:14" x14ac:dyDescent="0.25">
      <c r="A27" s="5"/>
      <c r="B27" s="45"/>
      <c r="C27" s="65"/>
      <c r="D27" s="45" t="s">
        <v>34</v>
      </c>
      <c r="E27" s="61"/>
      <c r="F27" s="45"/>
      <c r="G27" s="61"/>
      <c r="H27" s="45" t="s">
        <v>34</v>
      </c>
      <c r="I27" s="61"/>
      <c r="J27" s="45"/>
      <c r="K27" s="61"/>
      <c r="L27" s="55" t="s">
        <v>34</v>
      </c>
      <c r="M27" s="65"/>
      <c r="N27" s="65"/>
    </row>
    <row r="28" spans="1:14" x14ac:dyDescent="0.25">
      <c r="A28" s="9">
        <v>5.41</v>
      </c>
      <c r="B28" s="42"/>
      <c r="C28" s="64"/>
      <c r="D28" s="51" t="s">
        <v>35</v>
      </c>
      <c r="E28" s="62">
        <v>0.25</v>
      </c>
      <c r="F28" s="51"/>
      <c r="G28" s="62"/>
      <c r="H28" s="51" t="s">
        <v>13</v>
      </c>
      <c r="I28" s="62">
        <v>0.75</v>
      </c>
      <c r="J28" s="51"/>
      <c r="K28" s="62"/>
      <c r="L28" s="42" t="s">
        <v>35</v>
      </c>
      <c r="M28" s="64">
        <v>0.25</v>
      </c>
      <c r="N28" s="64">
        <f>M28+I28+E28</f>
        <v>1.25</v>
      </c>
    </row>
    <row r="29" spans="1:14" ht="18.75" customHeight="1" x14ac:dyDescent="0.25">
      <c r="A29" s="5"/>
      <c r="B29" s="56"/>
      <c r="C29" s="66"/>
      <c r="D29" s="56" t="s">
        <v>36</v>
      </c>
      <c r="E29" s="63"/>
      <c r="F29" s="56"/>
      <c r="G29" s="63"/>
      <c r="H29" s="56"/>
      <c r="I29" s="63"/>
      <c r="J29" s="56"/>
      <c r="K29" s="63"/>
      <c r="L29" s="50"/>
      <c r="M29" s="66"/>
      <c r="N29" s="66"/>
    </row>
    <row r="30" spans="1:14" x14ac:dyDescent="0.25">
      <c r="A30" s="9">
        <v>2.5</v>
      </c>
      <c r="B30" s="51"/>
      <c r="C30" s="64"/>
      <c r="D30" s="51" t="s">
        <v>38</v>
      </c>
      <c r="E30" s="62">
        <v>0.57999999999999996</v>
      </c>
      <c r="F30" s="51"/>
      <c r="G30" s="62"/>
      <c r="H30" s="51"/>
      <c r="I30" s="62"/>
      <c r="J30" s="51"/>
      <c r="K30" s="62"/>
      <c r="L30" s="42"/>
      <c r="M30" s="64"/>
      <c r="N30" s="64">
        <f>E30</f>
        <v>0.57999999999999996</v>
      </c>
    </row>
    <row r="31" spans="1:14" x14ac:dyDescent="0.25">
      <c r="A31" s="26">
        <f>SUM(A3:A30)</f>
        <v>91.5</v>
      </c>
      <c r="B31" s="57" t="s">
        <v>10</v>
      </c>
      <c r="C31" s="64">
        <f>SUM(C3:C30)</f>
        <v>4.9000000000000004</v>
      </c>
      <c r="D31" s="27"/>
      <c r="E31" s="64">
        <f>SUM(E3:E30)</f>
        <v>3.6</v>
      </c>
      <c r="F31" s="58"/>
      <c r="G31" s="64">
        <f>SUM(G3:G30)</f>
        <v>5.71</v>
      </c>
      <c r="H31" s="9"/>
      <c r="I31" s="64">
        <f>SUM(I3:I30)</f>
        <v>2.6100000000000003</v>
      </c>
      <c r="J31" s="57"/>
      <c r="K31" s="64">
        <f>SUM(K3:K30)</f>
        <v>3.69</v>
      </c>
      <c r="L31" s="59"/>
      <c r="M31" s="64">
        <f>SUM(M3:M30)</f>
        <v>0.58000000000000007</v>
      </c>
      <c r="N31" s="64">
        <f>SUM(N3:N30)</f>
        <v>21.089999999999996</v>
      </c>
    </row>
    <row r="32" spans="1:14" x14ac:dyDescent="0.25">
      <c r="A32" s="1"/>
      <c r="B32" s="38"/>
      <c r="C32" s="1"/>
      <c r="D32" s="38" t="s">
        <v>30</v>
      </c>
      <c r="E32" s="1"/>
      <c r="F32" s="2"/>
      <c r="G32" s="60"/>
      <c r="H32" s="32" t="s">
        <v>77</v>
      </c>
      <c r="I32" s="1"/>
      <c r="J32" s="1" t="s">
        <v>29</v>
      </c>
      <c r="L32" s="1"/>
      <c r="M32" s="1"/>
      <c r="N32" s="1"/>
    </row>
    <row r="33" spans="1:14" x14ac:dyDescent="0.25">
      <c r="A33" s="1"/>
      <c r="B33" s="38"/>
      <c r="C33" s="1"/>
      <c r="D33" s="38" t="s">
        <v>32</v>
      </c>
      <c r="E33" s="1"/>
      <c r="F33" s="1" t="s">
        <v>0</v>
      </c>
      <c r="G33" s="1"/>
      <c r="I33" s="1"/>
      <c r="J33" s="13">
        <f>N31</f>
        <v>21.089999999999996</v>
      </c>
      <c r="L33" s="1">
        <f>J33*4.33</f>
        <v>91.319699999999983</v>
      </c>
      <c r="N33" s="1"/>
    </row>
  </sheetData>
  <pageMargins left="0" right="0" top="0" bottom="0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9" workbookViewId="0">
      <selection sqref="A1:N37"/>
    </sheetView>
  </sheetViews>
  <sheetFormatPr baseColWidth="10" defaultRowHeight="15" x14ac:dyDescent="0.25"/>
  <cols>
    <col min="1" max="1" width="6.28515625" customWidth="1"/>
    <col min="2" max="2" width="20" customWidth="1"/>
    <col min="3" max="3" width="4.42578125" customWidth="1"/>
    <col min="4" max="4" width="15.28515625" customWidth="1"/>
    <col min="5" max="5" width="4.42578125" bestFit="1" customWidth="1"/>
    <col min="6" max="6" width="20.7109375" customWidth="1"/>
    <col min="7" max="7" width="4.42578125" bestFit="1" customWidth="1"/>
    <col min="8" max="8" width="16.7109375" customWidth="1"/>
    <col min="9" max="9" width="4.42578125" bestFit="1" customWidth="1"/>
    <col min="10" max="10" width="21.28515625" customWidth="1"/>
    <col min="11" max="11" width="4.42578125" bestFit="1" customWidth="1"/>
    <col min="13" max="13" width="4.42578125" bestFit="1" customWidth="1"/>
    <col min="14" max="14" width="5.5703125" bestFit="1" customWidth="1"/>
  </cols>
  <sheetData>
    <row r="1" spans="1:14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9" t="s">
        <v>2</v>
      </c>
      <c r="C2" s="3" t="s">
        <v>3</v>
      </c>
      <c r="D2" s="39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90"/>
      <c r="B3" s="91" t="s">
        <v>59</v>
      </c>
      <c r="C3" s="90"/>
      <c r="D3" s="91"/>
      <c r="E3" s="90"/>
      <c r="F3" s="91" t="s">
        <v>59</v>
      </c>
      <c r="G3" s="90"/>
      <c r="H3" s="91"/>
      <c r="I3" s="90"/>
      <c r="J3" s="91" t="s">
        <v>59</v>
      </c>
      <c r="K3" s="90"/>
      <c r="L3" s="92"/>
      <c r="M3" s="90"/>
      <c r="N3" s="90"/>
    </row>
    <row r="4" spans="1:14" x14ac:dyDescent="0.25">
      <c r="A4" s="93">
        <v>4.29</v>
      </c>
      <c r="B4" s="94" t="s">
        <v>60</v>
      </c>
      <c r="C4" s="93">
        <v>0.33</v>
      </c>
      <c r="D4" s="94"/>
      <c r="E4" s="93"/>
      <c r="F4" s="94" t="s">
        <v>60</v>
      </c>
      <c r="G4" s="93">
        <v>0.33</v>
      </c>
      <c r="H4" s="94"/>
      <c r="I4" s="93"/>
      <c r="J4" s="94" t="s">
        <v>60</v>
      </c>
      <c r="K4" s="93">
        <v>0.33</v>
      </c>
      <c r="L4" s="95"/>
      <c r="M4" s="93"/>
      <c r="N4" s="93">
        <f>M4+K4+I4+G4+E4+C4</f>
        <v>0.99</v>
      </c>
    </row>
    <row r="5" spans="1:14" x14ac:dyDescent="0.25">
      <c r="A5" s="23"/>
      <c r="B5" s="40" t="s">
        <v>11</v>
      </c>
      <c r="C5" s="66"/>
      <c r="D5" s="41"/>
      <c r="E5" s="66"/>
      <c r="F5" s="40" t="s">
        <v>11</v>
      </c>
      <c r="G5" s="66"/>
      <c r="H5" s="40"/>
      <c r="I5" s="66"/>
      <c r="J5" s="40" t="s">
        <v>11</v>
      </c>
      <c r="K5" s="66"/>
      <c r="L5" s="8"/>
      <c r="M5" s="66"/>
      <c r="N5" s="66"/>
    </row>
    <row r="6" spans="1:14" x14ac:dyDescent="0.25">
      <c r="A6" s="9">
        <v>7.75</v>
      </c>
      <c r="B6" s="42" t="s">
        <v>17</v>
      </c>
      <c r="C6" s="64">
        <v>0.4</v>
      </c>
      <c r="D6" s="43"/>
      <c r="E6" s="86"/>
      <c r="F6" s="42" t="s">
        <v>13</v>
      </c>
      <c r="G6" s="64">
        <v>1</v>
      </c>
      <c r="H6" s="42"/>
      <c r="I6" s="64"/>
      <c r="J6" s="43" t="s">
        <v>14</v>
      </c>
      <c r="K6" s="64">
        <v>0.39</v>
      </c>
      <c r="L6" s="11"/>
      <c r="M6" s="64"/>
      <c r="N6" s="64">
        <f>C6+E6+G6+I6+K6+M6</f>
        <v>1.79</v>
      </c>
    </row>
    <row r="7" spans="1:14" x14ac:dyDescent="0.25">
      <c r="A7" s="5"/>
      <c r="B7" s="40" t="s">
        <v>15</v>
      </c>
      <c r="C7" s="65"/>
      <c r="D7" s="41"/>
      <c r="E7" s="65"/>
      <c r="F7" s="40"/>
      <c r="G7" s="65"/>
      <c r="H7" s="40"/>
      <c r="I7" s="61"/>
      <c r="J7" s="40"/>
      <c r="K7" s="65"/>
      <c r="L7" s="7"/>
      <c r="M7" s="65"/>
      <c r="N7" s="65"/>
    </row>
    <row r="8" spans="1:14" x14ac:dyDescent="0.25">
      <c r="A8" s="9">
        <v>4</v>
      </c>
      <c r="B8" s="42" t="s">
        <v>13</v>
      </c>
      <c r="C8" s="64">
        <v>0.92</v>
      </c>
      <c r="D8" s="43"/>
      <c r="E8" s="86"/>
      <c r="F8" s="42"/>
      <c r="G8" s="64"/>
      <c r="H8" s="43"/>
      <c r="I8" s="64"/>
      <c r="J8" s="43"/>
      <c r="K8" s="64"/>
      <c r="L8" s="11"/>
      <c r="M8" s="64"/>
      <c r="N8" s="64">
        <f>C8+E8+G8+I8+K8+M8</f>
        <v>0.92</v>
      </c>
    </row>
    <row r="9" spans="1:14" x14ac:dyDescent="0.25">
      <c r="A9" s="5"/>
      <c r="B9" s="40" t="s">
        <v>16</v>
      </c>
      <c r="C9" s="65"/>
      <c r="D9" s="44"/>
      <c r="E9" s="61"/>
      <c r="F9" s="40"/>
      <c r="G9" s="65"/>
      <c r="H9" s="40" t="s">
        <v>16</v>
      </c>
      <c r="I9" s="65"/>
      <c r="J9" s="40"/>
      <c r="K9" s="65"/>
      <c r="L9" s="7"/>
      <c r="M9" s="65"/>
      <c r="N9" s="65"/>
    </row>
    <row r="10" spans="1:14" x14ac:dyDescent="0.25">
      <c r="A10" s="9">
        <v>7</v>
      </c>
      <c r="B10" s="42" t="s">
        <v>17</v>
      </c>
      <c r="C10" s="64">
        <v>0.33</v>
      </c>
      <c r="D10" s="42"/>
      <c r="E10" s="62"/>
      <c r="F10" s="42"/>
      <c r="G10" s="64"/>
      <c r="H10" s="43" t="s">
        <v>13</v>
      </c>
      <c r="I10" s="64">
        <v>1.28</v>
      </c>
      <c r="J10" s="42"/>
      <c r="K10" s="64"/>
      <c r="L10" s="10"/>
      <c r="M10" s="64"/>
      <c r="N10" s="64">
        <f>C10+E10+G10+I10+K10+M10</f>
        <v>1.61</v>
      </c>
    </row>
    <row r="11" spans="1:14" ht="13.5" customHeight="1" x14ac:dyDescent="0.25">
      <c r="A11" s="5"/>
      <c r="B11" s="45" t="s">
        <v>18</v>
      </c>
      <c r="C11" s="65"/>
      <c r="D11" s="45"/>
      <c r="E11" s="61"/>
      <c r="F11" s="46" t="s">
        <v>18</v>
      </c>
      <c r="G11" s="65"/>
      <c r="H11" s="46"/>
      <c r="I11" s="65"/>
      <c r="J11" s="47" t="s">
        <v>18</v>
      </c>
      <c r="K11" s="65"/>
      <c r="L11" s="7"/>
      <c r="M11" s="65"/>
      <c r="N11" s="65"/>
    </row>
    <row r="12" spans="1:14" x14ac:dyDescent="0.25">
      <c r="A12" s="9">
        <v>5.41</v>
      </c>
      <c r="B12" s="42" t="s">
        <v>17</v>
      </c>
      <c r="C12" s="64">
        <v>0.25</v>
      </c>
      <c r="D12" s="43"/>
      <c r="E12" s="64"/>
      <c r="F12" s="48" t="s">
        <v>17</v>
      </c>
      <c r="G12" s="64">
        <v>0.25</v>
      </c>
      <c r="H12" s="43"/>
      <c r="I12" s="64"/>
      <c r="J12" s="89" t="s">
        <v>13</v>
      </c>
      <c r="K12" s="64">
        <v>0.75</v>
      </c>
      <c r="L12" s="10"/>
      <c r="M12" s="64"/>
      <c r="N12" s="64">
        <f>C12+E12+G12+I12+K12+M12</f>
        <v>1.25</v>
      </c>
    </row>
    <row r="13" spans="1:14" x14ac:dyDescent="0.25">
      <c r="A13" s="5"/>
      <c r="B13" s="40" t="s">
        <v>19</v>
      </c>
      <c r="C13" s="66"/>
      <c r="D13" s="50"/>
      <c r="E13" s="63"/>
      <c r="F13" s="40" t="s">
        <v>19</v>
      </c>
      <c r="G13" s="66"/>
      <c r="H13" s="40"/>
      <c r="I13" s="66"/>
      <c r="J13" s="40" t="s">
        <v>19</v>
      </c>
      <c r="K13" s="66"/>
      <c r="L13" s="6"/>
      <c r="M13" s="66"/>
      <c r="N13" s="65"/>
    </row>
    <row r="14" spans="1:14" x14ac:dyDescent="0.25">
      <c r="A14" s="9">
        <v>5</v>
      </c>
      <c r="B14" s="51" t="s">
        <v>17</v>
      </c>
      <c r="C14" s="64">
        <v>0.27</v>
      </c>
      <c r="D14" s="42"/>
      <c r="E14" s="62"/>
      <c r="F14" s="42" t="s">
        <v>17</v>
      </c>
      <c r="G14" s="64">
        <v>0.28000000000000003</v>
      </c>
      <c r="H14" s="43"/>
      <c r="I14" s="64"/>
      <c r="J14" s="51" t="s">
        <v>13</v>
      </c>
      <c r="K14" s="64">
        <v>0.6</v>
      </c>
      <c r="L14" s="10"/>
      <c r="M14" s="64"/>
      <c r="N14" s="64">
        <f>C14+E14+G14+I14+K14+M14</f>
        <v>1.1499999999999999</v>
      </c>
    </row>
    <row r="15" spans="1:14" x14ac:dyDescent="0.25">
      <c r="A15" s="5"/>
      <c r="B15" s="40" t="s">
        <v>20</v>
      </c>
      <c r="C15" s="66"/>
      <c r="D15" s="50"/>
      <c r="E15" s="63"/>
      <c r="F15" s="40" t="s">
        <v>20</v>
      </c>
      <c r="G15" s="66"/>
      <c r="H15" s="40"/>
      <c r="I15" s="66"/>
      <c r="J15" s="40" t="s">
        <v>20</v>
      </c>
      <c r="K15" s="65"/>
      <c r="L15" s="7"/>
      <c r="M15" s="65"/>
      <c r="N15" s="65"/>
    </row>
    <row r="16" spans="1:14" x14ac:dyDescent="0.25">
      <c r="A16" s="9">
        <v>7</v>
      </c>
      <c r="B16" s="43" t="s">
        <v>17</v>
      </c>
      <c r="C16" s="64">
        <v>0.25</v>
      </c>
      <c r="D16" s="42"/>
      <c r="E16" s="62"/>
      <c r="F16" s="42" t="s">
        <v>13</v>
      </c>
      <c r="G16" s="64">
        <v>1.1100000000000001</v>
      </c>
      <c r="H16" s="43"/>
      <c r="I16" s="64"/>
      <c r="J16" s="43" t="s">
        <v>17</v>
      </c>
      <c r="K16" s="64">
        <v>0.25</v>
      </c>
      <c r="L16" s="10"/>
      <c r="M16" s="64"/>
      <c r="N16" s="64">
        <f>C16+E16+G16+I16+K16+M16</f>
        <v>1.61</v>
      </c>
    </row>
    <row r="17" spans="1:14" ht="13.5" customHeight="1" x14ac:dyDescent="0.25">
      <c r="A17" s="23"/>
      <c r="B17" s="40" t="s">
        <v>21</v>
      </c>
      <c r="C17" s="66"/>
      <c r="D17" s="52"/>
      <c r="E17" s="63"/>
      <c r="F17" s="40" t="s">
        <v>21</v>
      </c>
      <c r="G17" s="66"/>
      <c r="H17" s="53"/>
      <c r="I17" s="66"/>
      <c r="J17" s="40" t="s">
        <v>21</v>
      </c>
      <c r="K17" s="66"/>
      <c r="L17" s="24"/>
      <c r="M17" s="66"/>
      <c r="N17" s="65"/>
    </row>
    <row r="18" spans="1:14" x14ac:dyDescent="0.25">
      <c r="A18" s="23">
        <v>7</v>
      </c>
      <c r="B18" s="43" t="s">
        <v>17</v>
      </c>
      <c r="C18" s="64">
        <v>0.25</v>
      </c>
      <c r="D18" s="42"/>
      <c r="E18" s="62"/>
      <c r="F18" s="42" t="s">
        <v>13</v>
      </c>
      <c r="G18" s="64">
        <v>1.1100000000000001</v>
      </c>
      <c r="H18" s="43"/>
      <c r="I18" s="64"/>
      <c r="J18" s="43" t="s">
        <v>17</v>
      </c>
      <c r="K18" s="64">
        <v>0.25</v>
      </c>
      <c r="L18" s="24"/>
      <c r="M18" s="66"/>
      <c r="N18" s="64">
        <f>C18+E18+G18+I18+K18+M18</f>
        <v>1.61</v>
      </c>
    </row>
    <row r="19" spans="1:14" ht="9.75" customHeight="1" x14ac:dyDescent="0.25">
      <c r="A19" s="5"/>
      <c r="B19" s="46" t="s">
        <v>22</v>
      </c>
      <c r="C19" s="65"/>
      <c r="D19" s="46"/>
      <c r="E19" s="65"/>
      <c r="F19" s="46" t="s">
        <v>22</v>
      </c>
      <c r="G19" s="65"/>
      <c r="H19" s="46"/>
      <c r="I19" s="65"/>
      <c r="J19" s="46" t="s">
        <v>22</v>
      </c>
      <c r="K19" s="65"/>
      <c r="L19" s="16"/>
      <c r="M19" s="65"/>
      <c r="N19" s="65"/>
    </row>
    <row r="20" spans="1:14" x14ac:dyDescent="0.25">
      <c r="A20" s="9">
        <v>6.64</v>
      </c>
      <c r="B20" s="51" t="s">
        <v>13</v>
      </c>
      <c r="C20" s="64">
        <v>1.03</v>
      </c>
      <c r="D20" s="51"/>
      <c r="E20" s="64"/>
      <c r="F20" s="51" t="s">
        <v>17</v>
      </c>
      <c r="G20" s="64">
        <v>0.25</v>
      </c>
      <c r="H20" s="51"/>
      <c r="I20" s="64"/>
      <c r="J20" s="51" t="s">
        <v>17</v>
      </c>
      <c r="K20" s="64">
        <v>0.25</v>
      </c>
      <c r="L20" s="51"/>
      <c r="M20" s="64"/>
      <c r="N20" s="64">
        <f>C20+E20+G20+I20+K20+M20</f>
        <v>1.53</v>
      </c>
    </row>
    <row r="21" spans="1:14" x14ac:dyDescent="0.25">
      <c r="A21" s="5"/>
      <c r="B21" s="40" t="s">
        <v>23</v>
      </c>
      <c r="C21" s="66"/>
      <c r="D21" s="40"/>
      <c r="E21" s="63"/>
      <c r="F21" s="40" t="s">
        <v>23</v>
      </c>
      <c r="G21" s="66"/>
      <c r="H21" s="40"/>
      <c r="I21" s="66"/>
      <c r="J21" s="40" t="s">
        <v>23</v>
      </c>
      <c r="K21" s="66"/>
      <c r="L21" s="40"/>
      <c r="M21" s="65"/>
      <c r="N21" s="65"/>
    </row>
    <row r="22" spans="1:14" x14ac:dyDescent="0.25">
      <c r="A22" s="9">
        <v>6</v>
      </c>
      <c r="B22" s="51" t="s">
        <v>17</v>
      </c>
      <c r="C22" s="64">
        <v>0.28999999999999998</v>
      </c>
      <c r="D22" s="51"/>
      <c r="E22" s="62"/>
      <c r="F22" s="51" t="s">
        <v>13</v>
      </c>
      <c r="G22" s="62">
        <v>0.8</v>
      </c>
      <c r="H22" s="51"/>
      <c r="I22" s="62"/>
      <c r="J22" s="51" t="s">
        <v>17</v>
      </c>
      <c r="K22" s="64">
        <v>0.28999999999999998</v>
      </c>
      <c r="L22" s="42"/>
      <c r="M22" s="62"/>
      <c r="N22" s="64">
        <f>C22+E22+G22+I22+K22+M22</f>
        <v>1.3800000000000001</v>
      </c>
    </row>
    <row r="23" spans="1:14" ht="12" customHeight="1" x14ac:dyDescent="0.25">
      <c r="A23" s="5"/>
      <c r="B23" s="40" t="s">
        <v>24</v>
      </c>
      <c r="C23" s="66"/>
      <c r="D23" s="40" t="s">
        <v>24</v>
      </c>
      <c r="E23" s="63"/>
      <c r="F23" s="40" t="s">
        <v>24</v>
      </c>
      <c r="G23" s="63"/>
      <c r="H23" s="40" t="s">
        <v>24</v>
      </c>
      <c r="I23" s="63"/>
      <c r="J23" s="40" t="s">
        <v>24</v>
      </c>
      <c r="K23" s="63"/>
      <c r="L23" s="40" t="s">
        <v>24</v>
      </c>
      <c r="M23" s="63"/>
      <c r="N23" s="65"/>
    </row>
    <row r="24" spans="1:14" ht="22.5" customHeight="1" x14ac:dyDescent="0.25">
      <c r="A24" s="9">
        <v>14.5</v>
      </c>
      <c r="B24" s="51" t="s">
        <v>17</v>
      </c>
      <c r="C24" s="64">
        <v>0.33</v>
      </c>
      <c r="D24" s="51" t="s">
        <v>40</v>
      </c>
      <c r="E24" s="62">
        <v>1.69</v>
      </c>
      <c r="F24" s="51" t="s">
        <v>17</v>
      </c>
      <c r="G24" s="62">
        <v>0.33</v>
      </c>
      <c r="H24" s="51" t="s">
        <v>17</v>
      </c>
      <c r="I24" s="62">
        <v>0.33</v>
      </c>
      <c r="J24" s="51" t="s">
        <v>17</v>
      </c>
      <c r="K24" s="62">
        <v>0.33</v>
      </c>
      <c r="L24" s="51" t="s">
        <v>17</v>
      </c>
      <c r="M24" s="62">
        <v>0.33</v>
      </c>
      <c r="N24" s="64">
        <f>C24+E24+G24+I24+K24+M24</f>
        <v>3.3400000000000003</v>
      </c>
    </row>
    <row r="25" spans="1:14" ht="23.25" customHeight="1" x14ac:dyDescent="0.25">
      <c r="A25" s="5"/>
      <c r="B25" s="45" t="s">
        <v>33</v>
      </c>
      <c r="C25" s="65"/>
      <c r="D25" s="45" t="s">
        <v>33</v>
      </c>
      <c r="E25" s="61"/>
      <c r="F25" s="45" t="s">
        <v>33</v>
      </c>
      <c r="G25" s="61"/>
      <c r="H25" s="45" t="s">
        <v>33</v>
      </c>
      <c r="I25" s="61"/>
      <c r="J25" s="45" t="s">
        <v>33</v>
      </c>
      <c r="K25" s="61"/>
      <c r="L25" s="55"/>
      <c r="M25" s="65"/>
      <c r="N25" s="65"/>
    </row>
    <row r="26" spans="1:14" x14ac:dyDescent="0.25">
      <c r="A26" s="9">
        <v>9</v>
      </c>
      <c r="B26" s="51" t="s">
        <v>17</v>
      </c>
      <c r="C26" s="64">
        <v>0.25</v>
      </c>
      <c r="D26" s="51" t="s">
        <v>13</v>
      </c>
      <c r="E26" s="62">
        <v>1.08</v>
      </c>
      <c r="F26" s="51" t="s">
        <v>17</v>
      </c>
      <c r="G26" s="62">
        <v>0.25</v>
      </c>
      <c r="H26" s="51" t="s">
        <v>17</v>
      </c>
      <c r="I26" s="62">
        <v>0.25</v>
      </c>
      <c r="J26" s="51" t="s">
        <v>17</v>
      </c>
      <c r="K26" s="62">
        <v>0.25</v>
      </c>
      <c r="L26" s="42"/>
      <c r="M26" s="64"/>
      <c r="N26" s="64">
        <f>C26+E26+G26+I26+K26</f>
        <v>2.08</v>
      </c>
    </row>
    <row r="27" spans="1:14" x14ac:dyDescent="0.25">
      <c r="A27" s="5"/>
      <c r="B27" s="45"/>
      <c r="C27" s="65"/>
      <c r="D27" s="45" t="s">
        <v>34</v>
      </c>
      <c r="E27" s="61"/>
      <c r="F27" s="45"/>
      <c r="G27" s="61"/>
      <c r="H27" s="45" t="s">
        <v>34</v>
      </c>
      <c r="I27" s="61"/>
      <c r="J27" s="45"/>
      <c r="K27" s="61"/>
      <c r="L27" s="55" t="s">
        <v>34</v>
      </c>
      <c r="M27" s="65"/>
      <c r="N27" s="65"/>
    </row>
    <row r="28" spans="1:14" x14ac:dyDescent="0.25">
      <c r="A28" s="9">
        <v>5.41</v>
      </c>
      <c r="B28" s="42"/>
      <c r="C28" s="64"/>
      <c r="D28" s="51" t="s">
        <v>35</v>
      </c>
      <c r="E28" s="62">
        <v>0.25</v>
      </c>
      <c r="F28" s="51"/>
      <c r="G28" s="62"/>
      <c r="H28" s="51" t="s">
        <v>13</v>
      </c>
      <c r="I28" s="62">
        <v>0.75</v>
      </c>
      <c r="J28" s="51"/>
      <c r="K28" s="62"/>
      <c r="L28" s="42" t="s">
        <v>35</v>
      </c>
      <c r="M28" s="64">
        <v>0.25</v>
      </c>
      <c r="N28" s="64">
        <f>M28+I28+E28</f>
        <v>1.25</v>
      </c>
    </row>
    <row r="29" spans="1:14" ht="18.75" customHeight="1" x14ac:dyDescent="0.25">
      <c r="A29" s="5"/>
      <c r="B29" s="56"/>
      <c r="C29" s="66"/>
      <c r="D29" s="56" t="s">
        <v>36</v>
      </c>
      <c r="E29" s="63"/>
      <c r="F29" s="56"/>
      <c r="G29" s="63"/>
      <c r="H29" s="56"/>
      <c r="I29" s="63"/>
      <c r="J29" s="56"/>
      <c r="K29" s="63"/>
      <c r="L29" s="50"/>
      <c r="M29" s="66"/>
      <c r="N29" s="66"/>
    </row>
    <row r="30" spans="1:14" x14ac:dyDescent="0.25">
      <c r="A30" s="9">
        <v>2.5</v>
      </c>
      <c r="B30" s="51"/>
      <c r="C30" s="64"/>
      <c r="D30" s="51" t="s">
        <v>38</v>
      </c>
      <c r="E30" s="62">
        <v>0.57999999999999996</v>
      </c>
      <c r="F30" s="51"/>
      <c r="G30" s="62"/>
      <c r="H30" s="51"/>
      <c r="I30" s="62"/>
      <c r="J30" s="51"/>
      <c r="K30" s="62"/>
      <c r="L30" s="42"/>
      <c r="M30" s="64"/>
      <c r="N30" s="64">
        <f>E30</f>
        <v>0.57999999999999996</v>
      </c>
    </row>
    <row r="31" spans="1:14" x14ac:dyDescent="0.25">
      <c r="A31" s="96"/>
      <c r="B31" s="97" t="s">
        <v>69</v>
      </c>
      <c r="C31" s="44"/>
      <c r="D31" s="97" t="s">
        <v>69</v>
      </c>
      <c r="E31" s="55"/>
      <c r="F31" s="97" t="s">
        <v>69</v>
      </c>
      <c r="G31" s="98"/>
      <c r="H31" s="97" t="s">
        <v>69</v>
      </c>
      <c r="I31" s="44"/>
      <c r="J31" s="97" t="s">
        <v>69</v>
      </c>
      <c r="K31" s="98"/>
      <c r="L31" s="55"/>
      <c r="M31" s="44"/>
      <c r="N31" s="44"/>
    </row>
    <row r="32" spans="1:14" x14ac:dyDescent="0.25">
      <c r="A32" s="99">
        <v>12.46</v>
      </c>
      <c r="B32" s="42" t="s">
        <v>17</v>
      </c>
      <c r="C32" s="43">
        <v>0.33</v>
      </c>
      <c r="D32" s="42" t="s">
        <v>13</v>
      </c>
      <c r="E32" s="42">
        <v>1.56</v>
      </c>
      <c r="F32" s="42" t="s">
        <v>17</v>
      </c>
      <c r="G32" s="100">
        <v>0.33</v>
      </c>
      <c r="H32" s="42" t="s">
        <v>17</v>
      </c>
      <c r="I32" s="43">
        <v>0.33</v>
      </c>
      <c r="J32" s="42" t="s">
        <v>17</v>
      </c>
      <c r="K32" s="100">
        <v>0.33</v>
      </c>
      <c r="L32" s="42"/>
      <c r="M32" s="43"/>
      <c r="N32" s="43">
        <f>C32+E32+G32+I32+K32+M32</f>
        <v>2.8800000000000003</v>
      </c>
    </row>
    <row r="33" spans="1:14" x14ac:dyDescent="0.25">
      <c r="A33" s="26">
        <f>SUM(A3:A32)</f>
        <v>103.96000000000001</v>
      </c>
      <c r="B33" s="57" t="s">
        <v>10</v>
      </c>
      <c r="C33" s="64">
        <f>SUM(C3:C32)</f>
        <v>5.23</v>
      </c>
      <c r="D33" s="27"/>
      <c r="E33" s="64">
        <f>SUM(E3:E32)</f>
        <v>5.16</v>
      </c>
      <c r="F33" s="58"/>
      <c r="G33" s="64">
        <f>SUM(G3:G32)</f>
        <v>6.04</v>
      </c>
      <c r="H33" s="9"/>
      <c r="I33" s="64">
        <f>SUM(I3:I32)</f>
        <v>2.9400000000000004</v>
      </c>
      <c r="J33" s="57"/>
      <c r="K33" s="64">
        <f>SUM(K3:K32)</f>
        <v>4.0199999999999996</v>
      </c>
      <c r="L33" s="59"/>
      <c r="M33" s="64">
        <f>SUM(M3:M32)</f>
        <v>0.58000000000000007</v>
      </c>
      <c r="N33" s="64">
        <f>SUM(N3:N32)</f>
        <v>23.969999999999995</v>
      </c>
    </row>
    <row r="34" spans="1:14" x14ac:dyDescent="0.25">
      <c r="A34" s="1"/>
      <c r="B34" s="38"/>
      <c r="C34" s="1"/>
      <c r="D34" s="38" t="s">
        <v>30</v>
      </c>
      <c r="E34" s="1"/>
      <c r="F34" s="2"/>
      <c r="G34" s="60"/>
      <c r="H34" s="32" t="s">
        <v>75</v>
      </c>
      <c r="I34" s="1"/>
      <c r="J34" s="1" t="s">
        <v>29</v>
      </c>
      <c r="L34" s="1"/>
      <c r="M34" s="1"/>
      <c r="N34" s="1"/>
    </row>
    <row r="35" spans="1:14" x14ac:dyDescent="0.25">
      <c r="A35" s="1"/>
      <c r="B35" s="38"/>
      <c r="C35" s="1"/>
      <c r="D35" s="38" t="s">
        <v>32</v>
      </c>
      <c r="E35" s="1"/>
      <c r="F35" s="1" t="s">
        <v>0</v>
      </c>
      <c r="G35" s="1"/>
      <c r="I35" s="1"/>
      <c r="J35" s="13">
        <f>N33</f>
        <v>23.969999999999995</v>
      </c>
      <c r="L35" s="1">
        <f>J35*4.33</f>
        <v>103.79009999999998</v>
      </c>
      <c r="N35" s="1"/>
    </row>
    <row r="37" spans="1:14" x14ac:dyDescent="0.25">
      <c r="F37" t="s">
        <v>76</v>
      </c>
    </row>
  </sheetData>
  <pageMargins left="0" right="0" top="0" bottom="0" header="0" footer="0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25" workbookViewId="0">
      <selection sqref="A1:N33"/>
    </sheetView>
  </sheetViews>
  <sheetFormatPr baseColWidth="10" defaultRowHeight="15" x14ac:dyDescent="0.25"/>
  <cols>
    <col min="1" max="1" width="5.85546875" customWidth="1"/>
    <col min="2" max="2" width="20.7109375" customWidth="1"/>
    <col min="3" max="3" width="4" customWidth="1"/>
    <col min="4" max="4" width="17.7109375" customWidth="1"/>
    <col min="5" max="5" width="4.42578125" customWidth="1"/>
    <col min="6" max="6" width="18.28515625" customWidth="1"/>
    <col min="7" max="7" width="4.42578125" customWidth="1"/>
    <col min="8" max="8" width="16.42578125" customWidth="1"/>
    <col min="9" max="9" width="5.140625" customWidth="1"/>
    <col min="10" max="10" width="17" customWidth="1"/>
    <col min="11" max="11" width="5.28515625" customWidth="1"/>
    <col min="12" max="12" width="13.28515625" customWidth="1"/>
    <col min="13" max="13" width="4.7109375" customWidth="1"/>
    <col min="14" max="14" width="5.5703125" customWidth="1"/>
  </cols>
  <sheetData>
    <row r="1" spans="1:14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9" t="s">
        <v>2</v>
      </c>
      <c r="C2" s="3" t="s">
        <v>3</v>
      </c>
      <c r="D2" s="39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90"/>
      <c r="B3" s="91" t="s">
        <v>59</v>
      </c>
      <c r="C3" s="90"/>
      <c r="D3" s="91"/>
      <c r="E3" s="90"/>
      <c r="F3" s="91" t="s">
        <v>59</v>
      </c>
      <c r="G3" s="90"/>
      <c r="H3" s="91"/>
      <c r="I3" s="90"/>
      <c r="J3" s="91" t="s">
        <v>59</v>
      </c>
      <c r="K3" s="90"/>
      <c r="L3" s="92"/>
      <c r="M3" s="90"/>
      <c r="N3" s="90"/>
    </row>
    <row r="4" spans="1:14" x14ac:dyDescent="0.25">
      <c r="A4" s="93">
        <v>4.29</v>
      </c>
      <c r="B4" s="94" t="s">
        <v>60</v>
      </c>
      <c r="C4" s="93">
        <v>0.33</v>
      </c>
      <c r="D4" s="94"/>
      <c r="E4" s="93"/>
      <c r="F4" s="94" t="s">
        <v>60</v>
      </c>
      <c r="G4" s="93">
        <v>0.33</v>
      </c>
      <c r="H4" s="94"/>
      <c r="I4" s="93"/>
      <c r="J4" s="94" t="s">
        <v>60</v>
      </c>
      <c r="K4" s="93">
        <v>0.33</v>
      </c>
      <c r="L4" s="95"/>
      <c r="M4" s="93"/>
      <c r="N4" s="93">
        <f>M4+K4+I4+G4+E4+C4</f>
        <v>0.99</v>
      </c>
    </row>
    <row r="5" spans="1:14" x14ac:dyDescent="0.25">
      <c r="A5" s="23"/>
      <c r="B5" s="40" t="s">
        <v>11</v>
      </c>
      <c r="C5" s="66"/>
      <c r="D5" s="41"/>
      <c r="E5" s="66"/>
      <c r="F5" s="40" t="s">
        <v>11</v>
      </c>
      <c r="G5" s="66"/>
      <c r="H5" s="40"/>
      <c r="I5" s="66"/>
      <c r="J5" s="40" t="s">
        <v>11</v>
      </c>
      <c r="K5" s="66"/>
      <c r="L5" s="8"/>
      <c r="M5" s="66"/>
      <c r="N5" s="66"/>
    </row>
    <row r="6" spans="1:14" x14ac:dyDescent="0.25">
      <c r="A6" s="9">
        <v>7.75</v>
      </c>
      <c r="B6" s="42" t="s">
        <v>17</v>
      </c>
      <c r="C6" s="64">
        <v>0.4</v>
      </c>
      <c r="D6" s="43"/>
      <c r="E6" s="86"/>
      <c r="F6" s="42" t="s">
        <v>13</v>
      </c>
      <c r="G6" s="64">
        <v>1</v>
      </c>
      <c r="H6" s="42"/>
      <c r="I6" s="64"/>
      <c r="J6" s="43" t="s">
        <v>14</v>
      </c>
      <c r="K6" s="64">
        <v>0.39</v>
      </c>
      <c r="L6" s="11"/>
      <c r="M6" s="64"/>
      <c r="N6" s="64">
        <f>C6+E6+G6+I6+K6+M6</f>
        <v>1.79</v>
      </c>
    </row>
    <row r="7" spans="1:14" x14ac:dyDescent="0.25">
      <c r="A7" s="5"/>
      <c r="B7" s="40" t="s">
        <v>15</v>
      </c>
      <c r="C7" s="65"/>
      <c r="D7" s="41"/>
      <c r="E7" s="65"/>
      <c r="F7" s="40"/>
      <c r="G7" s="65"/>
      <c r="H7" s="40"/>
      <c r="I7" s="61"/>
      <c r="J7" s="40"/>
      <c r="K7" s="65"/>
      <c r="L7" s="7"/>
      <c r="M7" s="65"/>
      <c r="N7" s="65"/>
    </row>
    <row r="8" spans="1:14" x14ac:dyDescent="0.25">
      <c r="A8" s="9">
        <v>4</v>
      </c>
      <c r="B8" s="42" t="s">
        <v>13</v>
      </c>
      <c r="C8" s="64">
        <v>0.92</v>
      </c>
      <c r="D8" s="43"/>
      <c r="E8" s="86"/>
      <c r="F8" s="42"/>
      <c r="G8" s="64"/>
      <c r="H8" s="43"/>
      <c r="I8" s="64"/>
      <c r="J8" s="43"/>
      <c r="K8" s="64"/>
      <c r="L8" s="11"/>
      <c r="M8" s="64"/>
      <c r="N8" s="64">
        <f>C8+E8+G8+I8+K8+M8</f>
        <v>0.92</v>
      </c>
    </row>
    <row r="9" spans="1:14" ht="12" customHeight="1" x14ac:dyDescent="0.25">
      <c r="A9" s="5"/>
      <c r="B9" s="40" t="s">
        <v>16</v>
      </c>
      <c r="C9" s="65"/>
      <c r="D9" s="44"/>
      <c r="E9" s="61"/>
      <c r="F9" s="40"/>
      <c r="G9" s="65"/>
      <c r="H9" s="40" t="s">
        <v>16</v>
      </c>
      <c r="I9" s="65"/>
      <c r="J9" s="40"/>
      <c r="K9" s="65"/>
      <c r="L9" s="7"/>
      <c r="M9" s="65"/>
      <c r="N9" s="65"/>
    </row>
    <row r="10" spans="1:14" x14ac:dyDescent="0.25">
      <c r="A10" s="9">
        <v>7</v>
      </c>
      <c r="B10" s="42" t="s">
        <v>17</v>
      </c>
      <c r="C10" s="64">
        <v>0.33</v>
      </c>
      <c r="D10" s="42"/>
      <c r="E10" s="62"/>
      <c r="F10" s="42"/>
      <c r="G10" s="64"/>
      <c r="H10" s="43" t="s">
        <v>13</v>
      </c>
      <c r="I10" s="64">
        <v>1.28</v>
      </c>
      <c r="J10" s="42"/>
      <c r="K10" s="64"/>
      <c r="L10" s="10"/>
      <c r="M10" s="64"/>
      <c r="N10" s="64">
        <f>C10+E10+G10+I10+K10+M10</f>
        <v>1.61</v>
      </c>
    </row>
    <row r="11" spans="1:14" ht="12.75" customHeight="1" x14ac:dyDescent="0.25">
      <c r="A11" s="5"/>
      <c r="B11" s="45" t="s">
        <v>18</v>
      </c>
      <c r="C11" s="65"/>
      <c r="D11" s="45"/>
      <c r="E11" s="61"/>
      <c r="F11" s="46" t="s">
        <v>18</v>
      </c>
      <c r="G11" s="65"/>
      <c r="H11" s="46"/>
      <c r="I11" s="65"/>
      <c r="J11" s="47" t="s">
        <v>18</v>
      </c>
      <c r="K11" s="65"/>
      <c r="L11" s="7"/>
      <c r="M11" s="65"/>
      <c r="N11" s="65"/>
    </row>
    <row r="12" spans="1:14" x14ac:dyDescent="0.25">
      <c r="A12" s="9">
        <v>5.41</v>
      </c>
      <c r="B12" s="42" t="s">
        <v>17</v>
      </c>
      <c r="C12" s="64">
        <v>0.25</v>
      </c>
      <c r="D12" s="43"/>
      <c r="E12" s="64"/>
      <c r="F12" s="48" t="s">
        <v>17</v>
      </c>
      <c r="G12" s="64">
        <v>0.25</v>
      </c>
      <c r="H12" s="43"/>
      <c r="I12" s="64"/>
      <c r="J12" s="89" t="s">
        <v>13</v>
      </c>
      <c r="K12" s="64">
        <v>0.75</v>
      </c>
      <c r="L12" s="10"/>
      <c r="M12" s="64"/>
      <c r="N12" s="64">
        <f>C12+E12+G12+I12+K12+M12</f>
        <v>1.25</v>
      </c>
    </row>
    <row r="13" spans="1:14" ht="13.5" customHeight="1" x14ac:dyDescent="0.25">
      <c r="A13" s="5"/>
      <c r="B13" s="40" t="s">
        <v>19</v>
      </c>
      <c r="C13" s="66"/>
      <c r="D13" s="50"/>
      <c r="E13" s="63"/>
      <c r="F13" s="40" t="s">
        <v>19</v>
      </c>
      <c r="G13" s="66"/>
      <c r="H13" s="40"/>
      <c r="I13" s="66"/>
      <c r="J13" s="40" t="s">
        <v>19</v>
      </c>
      <c r="K13" s="66"/>
      <c r="L13" s="6"/>
      <c r="M13" s="66"/>
      <c r="N13" s="65"/>
    </row>
    <row r="14" spans="1:14" x14ac:dyDescent="0.25">
      <c r="A14" s="9">
        <v>5</v>
      </c>
      <c r="B14" s="51" t="s">
        <v>17</v>
      </c>
      <c r="C14" s="64">
        <v>0.27</v>
      </c>
      <c r="D14" s="42"/>
      <c r="E14" s="62"/>
      <c r="F14" s="42" t="s">
        <v>17</v>
      </c>
      <c r="G14" s="64">
        <v>0.28000000000000003</v>
      </c>
      <c r="H14" s="43"/>
      <c r="I14" s="64"/>
      <c r="J14" s="51" t="s">
        <v>13</v>
      </c>
      <c r="K14" s="64">
        <v>0.6</v>
      </c>
      <c r="L14" s="10"/>
      <c r="M14" s="64"/>
      <c r="N14" s="64">
        <f>C14+E14+G14+I14+K14+M14</f>
        <v>1.1499999999999999</v>
      </c>
    </row>
    <row r="15" spans="1:14" ht="24" customHeight="1" x14ac:dyDescent="0.25">
      <c r="A15" s="5"/>
      <c r="B15" s="40" t="s">
        <v>20</v>
      </c>
      <c r="C15" s="66"/>
      <c r="D15" s="50"/>
      <c r="E15" s="63"/>
      <c r="F15" s="40" t="s">
        <v>20</v>
      </c>
      <c r="G15" s="66"/>
      <c r="H15" s="40"/>
      <c r="I15" s="66"/>
      <c r="J15" s="40" t="s">
        <v>20</v>
      </c>
      <c r="K15" s="65"/>
      <c r="L15" s="7"/>
      <c r="M15" s="65"/>
      <c r="N15" s="65"/>
    </row>
    <row r="16" spans="1:14" x14ac:dyDescent="0.25">
      <c r="A16" s="9">
        <v>7</v>
      </c>
      <c r="B16" s="43" t="s">
        <v>17</v>
      </c>
      <c r="C16" s="64">
        <v>0.25</v>
      </c>
      <c r="D16" s="42"/>
      <c r="E16" s="62"/>
      <c r="F16" s="42" t="s">
        <v>13</v>
      </c>
      <c r="G16" s="64">
        <v>1.1100000000000001</v>
      </c>
      <c r="H16" s="43"/>
      <c r="I16" s="64"/>
      <c r="J16" s="43" t="s">
        <v>17</v>
      </c>
      <c r="K16" s="64">
        <v>0.25</v>
      </c>
      <c r="L16" s="10"/>
      <c r="M16" s="64"/>
      <c r="N16" s="64">
        <f>C16+E16+G16+I16+K16+M16</f>
        <v>1.61</v>
      </c>
    </row>
    <row r="17" spans="1:14" ht="22.5" customHeight="1" x14ac:dyDescent="0.25">
      <c r="A17" s="23"/>
      <c r="B17" s="40" t="s">
        <v>21</v>
      </c>
      <c r="C17" s="66"/>
      <c r="D17" s="52"/>
      <c r="E17" s="63"/>
      <c r="F17" s="40" t="s">
        <v>21</v>
      </c>
      <c r="G17" s="66"/>
      <c r="H17" s="53"/>
      <c r="I17" s="66"/>
      <c r="J17" s="40" t="s">
        <v>21</v>
      </c>
      <c r="K17" s="66"/>
      <c r="L17" s="24"/>
      <c r="M17" s="66"/>
      <c r="N17" s="65"/>
    </row>
    <row r="18" spans="1:14" x14ac:dyDescent="0.25">
      <c r="A18" s="23">
        <v>7</v>
      </c>
      <c r="B18" s="43" t="s">
        <v>17</v>
      </c>
      <c r="C18" s="64">
        <v>0.25</v>
      </c>
      <c r="D18" s="42"/>
      <c r="E18" s="62"/>
      <c r="F18" s="42" t="s">
        <v>13</v>
      </c>
      <c r="G18" s="64">
        <v>1.1100000000000001</v>
      </c>
      <c r="H18" s="43"/>
      <c r="I18" s="64"/>
      <c r="J18" s="43" t="s">
        <v>17</v>
      </c>
      <c r="K18" s="64">
        <v>0.25</v>
      </c>
      <c r="L18" s="24"/>
      <c r="M18" s="66"/>
      <c r="N18" s="64">
        <f>C18+E18+G18+I18+K18+M18</f>
        <v>1.61</v>
      </c>
    </row>
    <row r="19" spans="1:14" ht="12" customHeight="1" x14ac:dyDescent="0.25">
      <c r="A19" s="5"/>
      <c r="B19" s="46" t="s">
        <v>22</v>
      </c>
      <c r="C19" s="65"/>
      <c r="D19" s="46"/>
      <c r="E19" s="65"/>
      <c r="F19" s="46" t="s">
        <v>22</v>
      </c>
      <c r="G19" s="65"/>
      <c r="H19" s="46"/>
      <c r="I19" s="65"/>
      <c r="J19" s="46" t="s">
        <v>22</v>
      </c>
      <c r="K19" s="65"/>
      <c r="L19" s="16"/>
      <c r="M19" s="65"/>
      <c r="N19" s="65"/>
    </row>
    <row r="20" spans="1:14" x14ac:dyDescent="0.25">
      <c r="A20" s="9">
        <v>6.64</v>
      </c>
      <c r="B20" s="51" t="s">
        <v>13</v>
      </c>
      <c r="C20" s="64">
        <v>1.03</v>
      </c>
      <c r="D20" s="51"/>
      <c r="E20" s="64"/>
      <c r="F20" s="51" t="s">
        <v>17</v>
      </c>
      <c r="G20" s="64">
        <v>0.25</v>
      </c>
      <c r="H20" s="51"/>
      <c r="I20" s="64"/>
      <c r="J20" s="51" t="s">
        <v>17</v>
      </c>
      <c r="K20" s="64">
        <v>0.25</v>
      </c>
      <c r="L20" s="51"/>
      <c r="M20" s="64"/>
      <c r="N20" s="64">
        <f>C20+E20+G20+I20+K20+M20</f>
        <v>1.53</v>
      </c>
    </row>
    <row r="21" spans="1:14" ht="26.25" customHeight="1" x14ac:dyDescent="0.25">
      <c r="A21" s="5"/>
      <c r="B21" s="40" t="s">
        <v>23</v>
      </c>
      <c r="C21" s="66"/>
      <c r="D21" s="40"/>
      <c r="E21" s="63"/>
      <c r="F21" s="40" t="s">
        <v>23</v>
      </c>
      <c r="G21" s="66"/>
      <c r="H21" s="40"/>
      <c r="I21" s="66"/>
      <c r="J21" s="40" t="s">
        <v>23</v>
      </c>
      <c r="K21" s="66"/>
      <c r="L21" s="40"/>
      <c r="M21" s="65"/>
      <c r="N21" s="65"/>
    </row>
    <row r="22" spans="1:14" x14ac:dyDescent="0.25">
      <c r="A22" s="9">
        <v>6</v>
      </c>
      <c r="B22" s="51" t="s">
        <v>17</v>
      </c>
      <c r="C22" s="64">
        <v>0.28999999999999998</v>
      </c>
      <c r="D22" s="51"/>
      <c r="E22" s="62"/>
      <c r="F22" s="51" t="s">
        <v>13</v>
      </c>
      <c r="G22" s="62">
        <v>0.8</v>
      </c>
      <c r="H22" s="51"/>
      <c r="I22" s="62"/>
      <c r="J22" s="51" t="s">
        <v>17</v>
      </c>
      <c r="K22" s="64">
        <v>0.28999999999999998</v>
      </c>
      <c r="L22" s="42"/>
      <c r="M22" s="62"/>
      <c r="N22" s="64">
        <f>C22+E22+G22+I22+K22+M22</f>
        <v>1.3800000000000001</v>
      </c>
    </row>
    <row r="23" spans="1:14" ht="14.25" customHeight="1" x14ac:dyDescent="0.25">
      <c r="A23" s="5"/>
      <c r="B23" s="40" t="s">
        <v>24</v>
      </c>
      <c r="C23" s="66"/>
      <c r="D23" s="40" t="s">
        <v>24</v>
      </c>
      <c r="E23" s="63"/>
      <c r="F23" s="40" t="s">
        <v>24</v>
      </c>
      <c r="G23" s="63"/>
      <c r="H23" s="40" t="s">
        <v>24</v>
      </c>
      <c r="I23" s="63"/>
      <c r="J23" s="40" t="s">
        <v>24</v>
      </c>
      <c r="K23" s="63"/>
      <c r="L23" s="40" t="s">
        <v>24</v>
      </c>
      <c r="M23" s="63"/>
      <c r="N23" s="65"/>
    </row>
    <row r="24" spans="1:14" ht="24.75" customHeight="1" x14ac:dyDescent="0.25">
      <c r="A24" s="9">
        <v>14.5</v>
      </c>
      <c r="B24" s="51" t="s">
        <v>17</v>
      </c>
      <c r="C24" s="64">
        <v>0.33</v>
      </c>
      <c r="D24" s="51" t="s">
        <v>40</v>
      </c>
      <c r="E24" s="62">
        <v>1.69</v>
      </c>
      <c r="F24" s="51" t="s">
        <v>17</v>
      </c>
      <c r="G24" s="62">
        <v>0.33</v>
      </c>
      <c r="H24" s="51" t="s">
        <v>17</v>
      </c>
      <c r="I24" s="62">
        <v>0.33</v>
      </c>
      <c r="J24" s="51" t="s">
        <v>17</v>
      </c>
      <c r="K24" s="62">
        <v>0.33</v>
      </c>
      <c r="L24" s="51" t="s">
        <v>17</v>
      </c>
      <c r="M24" s="62">
        <v>0.33</v>
      </c>
      <c r="N24" s="64">
        <f>C24+E24+G24+I24+K24+M24</f>
        <v>3.3400000000000003</v>
      </c>
    </row>
    <row r="25" spans="1:14" ht="21" customHeight="1" x14ac:dyDescent="0.25">
      <c r="A25" s="5"/>
      <c r="B25" s="45" t="s">
        <v>33</v>
      </c>
      <c r="C25" s="65"/>
      <c r="D25" s="45" t="s">
        <v>33</v>
      </c>
      <c r="E25" s="61"/>
      <c r="F25" s="45" t="s">
        <v>33</v>
      </c>
      <c r="G25" s="61"/>
      <c r="H25" s="45" t="s">
        <v>33</v>
      </c>
      <c r="I25" s="61"/>
      <c r="J25" s="45" t="s">
        <v>33</v>
      </c>
      <c r="K25" s="61"/>
      <c r="L25" s="55"/>
      <c r="M25" s="65"/>
      <c r="N25" s="65"/>
    </row>
    <row r="26" spans="1:14" x14ac:dyDescent="0.25">
      <c r="A26" s="9">
        <v>9</v>
      </c>
      <c r="B26" s="51" t="s">
        <v>17</v>
      </c>
      <c r="C26" s="64">
        <v>0.25</v>
      </c>
      <c r="D26" s="51" t="s">
        <v>13</v>
      </c>
      <c r="E26" s="62">
        <v>1.08</v>
      </c>
      <c r="F26" s="51" t="s">
        <v>17</v>
      </c>
      <c r="G26" s="62">
        <v>0.25</v>
      </c>
      <c r="H26" s="51" t="s">
        <v>17</v>
      </c>
      <c r="I26" s="62">
        <v>0.25</v>
      </c>
      <c r="J26" s="51" t="s">
        <v>17</v>
      </c>
      <c r="K26" s="62">
        <v>0.25</v>
      </c>
      <c r="L26" s="42"/>
      <c r="M26" s="64"/>
      <c r="N26" s="64">
        <f>C26+E26+G26+I26+K26</f>
        <v>2.08</v>
      </c>
    </row>
    <row r="27" spans="1:14" x14ac:dyDescent="0.25">
      <c r="A27" s="5"/>
      <c r="B27" s="45"/>
      <c r="C27" s="65"/>
      <c r="D27" s="45" t="s">
        <v>34</v>
      </c>
      <c r="E27" s="61"/>
      <c r="F27" s="45"/>
      <c r="G27" s="61"/>
      <c r="H27" s="45" t="s">
        <v>34</v>
      </c>
      <c r="I27" s="61"/>
      <c r="J27" s="45"/>
      <c r="K27" s="61"/>
      <c r="L27" s="55" t="s">
        <v>34</v>
      </c>
      <c r="M27" s="65"/>
      <c r="N27" s="65"/>
    </row>
    <row r="28" spans="1:14" x14ac:dyDescent="0.25">
      <c r="A28" s="9">
        <v>5.41</v>
      </c>
      <c r="B28" s="42"/>
      <c r="C28" s="64"/>
      <c r="D28" s="51" t="s">
        <v>35</v>
      </c>
      <c r="E28" s="62">
        <v>0.25</v>
      </c>
      <c r="F28" s="51"/>
      <c r="G28" s="62"/>
      <c r="H28" s="51" t="s">
        <v>13</v>
      </c>
      <c r="I28" s="62">
        <v>0.75</v>
      </c>
      <c r="J28" s="51"/>
      <c r="K28" s="62"/>
      <c r="L28" s="42" t="s">
        <v>35</v>
      </c>
      <c r="M28" s="64">
        <v>0.25</v>
      </c>
      <c r="N28" s="64">
        <f>M28+I28+E28</f>
        <v>1.25</v>
      </c>
    </row>
    <row r="29" spans="1:14" ht="9.75" customHeight="1" x14ac:dyDescent="0.25">
      <c r="A29" s="5"/>
      <c r="B29" s="56"/>
      <c r="C29" s="66"/>
      <c r="D29" s="56" t="s">
        <v>36</v>
      </c>
      <c r="E29" s="63"/>
      <c r="F29" s="56"/>
      <c r="G29" s="63"/>
      <c r="H29" s="56"/>
      <c r="I29" s="63"/>
      <c r="J29" s="56"/>
      <c r="K29" s="63"/>
      <c r="L29" s="50"/>
      <c r="M29" s="66"/>
      <c r="N29" s="66"/>
    </row>
    <row r="30" spans="1:14" ht="12.75" customHeight="1" x14ac:dyDescent="0.25">
      <c r="A30" s="9">
        <v>2.5</v>
      </c>
      <c r="B30" s="51"/>
      <c r="C30" s="64"/>
      <c r="D30" s="51" t="s">
        <v>38</v>
      </c>
      <c r="E30" s="62">
        <v>0.57999999999999996</v>
      </c>
      <c r="F30" s="51"/>
      <c r="G30" s="62"/>
      <c r="H30" s="51"/>
      <c r="I30" s="62"/>
      <c r="J30" s="51"/>
      <c r="K30" s="62"/>
      <c r="L30" s="42"/>
      <c r="M30" s="64"/>
      <c r="N30" s="64">
        <f>E30</f>
        <v>0.57999999999999996</v>
      </c>
    </row>
    <row r="31" spans="1:14" x14ac:dyDescent="0.25">
      <c r="A31" s="26">
        <f>SUM(A3:A30)</f>
        <v>91.5</v>
      </c>
      <c r="B31" s="57" t="s">
        <v>10</v>
      </c>
      <c r="C31" s="64">
        <f>SUM(C3:C30)</f>
        <v>4.9000000000000004</v>
      </c>
      <c r="D31" s="27"/>
      <c r="E31" s="64">
        <f>SUM(E3:E30)</f>
        <v>3.6</v>
      </c>
      <c r="F31" s="58"/>
      <c r="G31" s="64">
        <f>SUM(G3:G30)</f>
        <v>5.71</v>
      </c>
      <c r="H31" s="9"/>
      <c r="I31" s="64">
        <f>SUM(I3:I30)</f>
        <v>2.6100000000000003</v>
      </c>
      <c r="J31" s="57"/>
      <c r="K31" s="64">
        <f>SUM(K3:K30)</f>
        <v>3.69</v>
      </c>
      <c r="L31" s="59"/>
      <c r="M31" s="64">
        <f>SUM(M3:M30)</f>
        <v>0.58000000000000007</v>
      </c>
      <c r="N31" s="64">
        <f>SUM(N3:N30)</f>
        <v>21.089999999999996</v>
      </c>
    </row>
    <row r="32" spans="1:14" x14ac:dyDescent="0.25">
      <c r="A32" s="1"/>
      <c r="B32" s="38"/>
      <c r="C32" s="1"/>
      <c r="D32" s="38" t="s">
        <v>30</v>
      </c>
      <c r="E32" s="1"/>
      <c r="F32" s="2"/>
      <c r="G32" s="60"/>
      <c r="H32" s="32" t="s">
        <v>74</v>
      </c>
      <c r="I32" s="1"/>
      <c r="J32" s="1" t="s">
        <v>29</v>
      </c>
      <c r="L32" s="1"/>
      <c r="M32" s="1"/>
      <c r="N32" s="1"/>
    </row>
    <row r="33" spans="1:14" x14ac:dyDescent="0.25">
      <c r="A33" s="1"/>
      <c r="B33" s="38"/>
      <c r="C33" s="1"/>
      <c r="D33" s="38" t="s">
        <v>32</v>
      </c>
      <c r="E33" s="1"/>
      <c r="F33" s="1" t="s">
        <v>0</v>
      </c>
      <c r="G33" s="1"/>
      <c r="I33" s="1"/>
      <c r="J33" s="13">
        <f>N31</f>
        <v>21.089999999999996</v>
      </c>
      <c r="L33" s="1">
        <f>J33*4.33</f>
        <v>91.319699999999983</v>
      </c>
      <c r="N33" s="1"/>
    </row>
  </sheetData>
  <pageMargins left="0" right="0" top="0" bottom="0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22" workbookViewId="0">
      <selection sqref="A1:N35"/>
    </sheetView>
  </sheetViews>
  <sheetFormatPr baseColWidth="10" defaultRowHeight="15" x14ac:dyDescent="0.25"/>
  <cols>
    <col min="1" max="1" width="7.140625" customWidth="1"/>
    <col min="2" max="2" width="17.140625" customWidth="1"/>
    <col min="3" max="3" width="5.42578125" customWidth="1"/>
    <col min="4" max="4" width="18.42578125" customWidth="1"/>
    <col min="5" max="5" width="5.5703125" customWidth="1"/>
    <col min="6" max="6" width="17.42578125" customWidth="1"/>
    <col min="7" max="7" width="5.140625" customWidth="1"/>
    <col min="8" max="8" width="17.42578125" customWidth="1"/>
    <col min="9" max="9" width="4.140625" customWidth="1"/>
    <col min="10" max="10" width="17.42578125" customWidth="1"/>
    <col min="11" max="11" width="4.42578125" customWidth="1"/>
    <col min="13" max="13" width="5" customWidth="1"/>
    <col min="14" max="14" width="6.140625" customWidth="1"/>
  </cols>
  <sheetData>
    <row r="1" spans="1:14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9" t="s">
        <v>2</v>
      </c>
      <c r="C2" s="3" t="s">
        <v>3</v>
      </c>
      <c r="D2" s="39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90"/>
      <c r="B3" s="91" t="s">
        <v>59</v>
      </c>
      <c r="C3" s="90"/>
      <c r="D3" s="91"/>
      <c r="E3" s="90"/>
      <c r="F3" s="91" t="s">
        <v>59</v>
      </c>
      <c r="G3" s="90"/>
      <c r="H3" s="91"/>
      <c r="I3" s="90"/>
      <c r="J3" s="91" t="s">
        <v>59</v>
      </c>
      <c r="K3" s="90"/>
      <c r="L3" s="92"/>
      <c r="M3" s="90"/>
      <c r="N3" s="90"/>
    </row>
    <row r="4" spans="1:14" x14ac:dyDescent="0.25">
      <c r="A4" s="93">
        <v>4.29</v>
      </c>
      <c r="B4" s="94" t="s">
        <v>60</v>
      </c>
      <c r="C4" s="93">
        <v>0.33</v>
      </c>
      <c r="D4" s="94"/>
      <c r="E4" s="93"/>
      <c r="F4" s="94" t="s">
        <v>60</v>
      </c>
      <c r="G4" s="93">
        <v>0.33</v>
      </c>
      <c r="H4" s="94"/>
      <c r="I4" s="93"/>
      <c r="J4" s="94" t="s">
        <v>60</v>
      </c>
      <c r="K4" s="93">
        <v>0.33</v>
      </c>
      <c r="L4" s="95"/>
      <c r="M4" s="93"/>
      <c r="N4" s="93">
        <f>M4+K4+I4+G4+E4+C4</f>
        <v>0.99</v>
      </c>
    </row>
    <row r="5" spans="1:14" x14ac:dyDescent="0.25">
      <c r="A5" s="23"/>
      <c r="B5" s="40" t="s">
        <v>11</v>
      </c>
      <c r="C5" s="66"/>
      <c r="D5" s="41"/>
      <c r="E5" s="66"/>
      <c r="F5" s="40" t="s">
        <v>11</v>
      </c>
      <c r="G5" s="66"/>
      <c r="H5" s="40"/>
      <c r="I5" s="66"/>
      <c r="J5" s="40" t="s">
        <v>11</v>
      </c>
      <c r="K5" s="66"/>
      <c r="L5" s="8"/>
      <c r="M5" s="66"/>
      <c r="N5" s="66"/>
    </row>
    <row r="6" spans="1:14" x14ac:dyDescent="0.25">
      <c r="A6" s="9">
        <v>7.75</v>
      </c>
      <c r="B6" s="42" t="s">
        <v>17</v>
      </c>
      <c r="C6" s="64">
        <v>0.4</v>
      </c>
      <c r="D6" s="43"/>
      <c r="E6" s="86"/>
      <c r="F6" s="42" t="s">
        <v>13</v>
      </c>
      <c r="G6" s="64">
        <v>1</v>
      </c>
      <c r="H6" s="42"/>
      <c r="I6" s="64"/>
      <c r="J6" s="43" t="s">
        <v>14</v>
      </c>
      <c r="K6" s="64">
        <v>0.39</v>
      </c>
      <c r="L6" s="11"/>
      <c r="M6" s="64"/>
      <c r="N6" s="64">
        <f>C6+E6+G6+I6+K6+M6</f>
        <v>1.79</v>
      </c>
    </row>
    <row r="7" spans="1:14" x14ac:dyDescent="0.25">
      <c r="A7" s="5"/>
      <c r="B7" s="40" t="s">
        <v>15</v>
      </c>
      <c r="C7" s="65"/>
      <c r="D7" s="41"/>
      <c r="E7" s="65"/>
      <c r="F7" s="40"/>
      <c r="G7" s="65"/>
      <c r="H7" s="40"/>
      <c r="I7" s="61"/>
      <c r="J7" s="40"/>
      <c r="K7" s="65"/>
      <c r="L7" s="7"/>
      <c r="M7" s="65"/>
      <c r="N7" s="65"/>
    </row>
    <row r="8" spans="1:14" x14ac:dyDescent="0.25">
      <c r="A8" s="9">
        <v>4</v>
      </c>
      <c r="B8" s="42" t="s">
        <v>13</v>
      </c>
      <c r="C8" s="64">
        <v>0.92</v>
      </c>
      <c r="D8" s="43"/>
      <c r="E8" s="86"/>
      <c r="F8" s="42"/>
      <c r="G8" s="64"/>
      <c r="H8" s="43"/>
      <c r="I8" s="64"/>
      <c r="J8" s="43"/>
      <c r="K8" s="64"/>
      <c r="L8" s="11"/>
      <c r="M8" s="64"/>
      <c r="N8" s="64">
        <f>C8+E8+G8+I8+K8+M8</f>
        <v>0.92</v>
      </c>
    </row>
    <row r="9" spans="1:14" x14ac:dyDescent="0.25">
      <c r="A9" s="5"/>
      <c r="B9" s="40" t="s">
        <v>16</v>
      </c>
      <c r="C9" s="65"/>
      <c r="D9" s="44"/>
      <c r="E9" s="61"/>
      <c r="F9" s="40"/>
      <c r="G9" s="65"/>
      <c r="H9" s="40" t="s">
        <v>16</v>
      </c>
      <c r="I9" s="65"/>
      <c r="J9" s="40"/>
      <c r="K9" s="65"/>
      <c r="L9" s="7"/>
      <c r="M9" s="65"/>
      <c r="N9" s="65"/>
    </row>
    <row r="10" spans="1:14" x14ac:dyDescent="0.25">
      <c r="A10" s="9">
        <v>7</v>
      </c>
      <c r="B10" s="42" t="s">
        <v>17</v>
      </c>
      <c r="C10" s="64">
        <v>0.33</v>
      </c>
      <c r="D10" s="42"/>
      <c r="E10" s="62"/>
      <c r="F10" s="42"/>
      <c r="G10" s="64"/>
      <c r="H10" s="43" t="s">
        <v>13</v>
      </c>
      <c r="I10" s="64">
        <v>1.28</v>
      </c>
      <c r="J10" s="42"/>
      <c r="K10" s="64"/>
      <c r="L10" s="10"/>
      <c r="M10" s="64"/>
      <c r="N10" s="64">
        <f>C10+E10+G10+I10+K10+M10</f>
        <v>1.61</v>
      </c>
    </row>
    <row r="11" spans="1:14" x14ac:dyDescent="0.25">
      <c r="A11" s="5"/>
      <c r="B11" s="45" t="s">
        <v>18</v>
      </c>
      <c r="C11" s="65"/>
      <c r="D11" s="45"/>
      <c r="E11" s="61"/>
      <c r="F11" s="46" t="s">
        <v>18</v>
      </c>
      <c r="G11" s="65"/>
      <c r="H11" s="46"/>
      <c r="I11" s="65"/>
      <c r="J11" s="47" t="s">
        <v>18</v>
      </c>
      <c r="K11" s="65"/>
      <c r="L11" s="7"/>
      <c r="M11" s="65"/>
      <c r="N11" s="65"/>
    </row>
    <row r="12" spans="1:14" x14ac:dyDescent="0.25">
      <c r="A12" s="9">
        <v>5.41</v>
      </c>
      <c r="B12" s="42" t="s">
        <v>17</v>
      </c>
      <c r="C12" s="64">
        <v>0.25</v>
      </c>
      <c r="D12" s="43"/>
      <c r="E12" s="64"/>
      <c r="F12" s="48" t="s">
        <v>17</v>
      </c>
      <c r="G12" s="64">
        <v>0.25</v>
      </c>
      <c r="H12" s="43"/>
      <c r="I12" s="64"/>
      <c r="J12" s="89" t="s">
        <v>13</v>
      </c>
      <c r="K12" s="64">
        <v>0.75</v>
      </c>
      <c r="L12" s="10"/>
      <c r="M12" s="64"/>
      <c r="N12" s="64">
        <f>C12+E12+G12+I12+K12+M12</f>
        <v>1.25</v>
      </c>
    </row>
    <row r="13" spans="1:14" x14ac:dyDescent="0.25">
      <c r="A13" s="5"/>
      <c r="B13" s="40" t="s">
        <v>19</v>
      </c>
      <c r="C13" s="66"/>
      <c r="D13" s="50"/>
      <c r="E13" s="63"/>
      <c r="F13" s="40" t="s">
        <v>19</v>
      </c>
      <c r="G13" s="66"/>
      <c r="H13" s="40"/>
      <c r="I13" s="66"/>
      <c r="J13" s="40" t="s">
        <v>19</v>
      </c>
      <c r="K13" s="66"/>
      <c r="L13" s="6"/>
      <c r="M13" s="66"/>
      <c r="N13" s="65"/>
    </row>
    <row r="14" spans="1:14" x14ac:dyDescent="0.25">
      <c r="A14" s="9">
        <v>5</v>
      </c>
      <c r="B14" s="51" t="s">
        <v>17</v>
      </c>
      <c r="C14" s="64">
        <v>0.27</v>
      </c>
      <c r="D14" s="42"/>
      <c r="E14" s="62"/>
      <c r="F14" s="42" t="s">
        <v>17</v>
      </c>
      <c r="G14" s="64">
        <v>0.28000000000000003</v>
      </c>
      <c r="H14" s="43"/>
      <c r="I14" s="64"/>
      <c r="J14" s="51" t="s">
        <v>13</v>
      </c>
      <c r="K14" s="64">
        <v>0.6</v>
      </c>
      <c r="L14" s="10"/>
      <c r="M14" s="64"/>
      <c r="N14" s="64">
        <f>C14+E14+G14+I14+K14+M14</f>
        <v>1.1499999999999999</v>
      </c>
    </row>
    <row r="15" spans="1:14" ht="23.25" x14ac:dyDescent="0.25">
      <c r="A15" s="5"/>
      <c r="B15" s="40" t="s">
        <v>20</v>
      </c>
      <c r="C15" s="66"/>
      <c r="D15" s="50"/>
      <c r="E15" s="63"/>
      <c r="F15" s="40" t="s">
        <v>20</v>
      </c>
      <c r="G15" s="66"/>
      <c r="H15" s="40"/>
      <c r="I15" s="66"/>
      <c r="J15" s="40" t="s">
        <v>20</v>
      </c>
      <c r="K15" s="65"/>
      <c r="L15" s="7"/>
      <c r="M15" s="65"/>
      <c r="N15" s="65"/>
    </row>
    <row r="16" spans="1:14" x14ac:dyDescent="0.25">
      <c r="A16" s="9">
        <v>7</v>
      </c>
      <c r="B16" s="43" t="s">
        <v>17</v>
      </c>
      <c r="C16" s="64">
        <v>0.25</v>
      </c>
      <c r="D16" s="42"/>
      <c r="E16" s="62"/>
      <c r="F16" s="42" t="s">
        <v>13</v>
      </c>
      <c r="G16" s="64">
        <v>1.1100000000000001</v>
      </c>
      <c r="H16" s="43"/>
      <c r="I16" s="64"/>
      <c r="J16" s="43" t="s">
        <v>17</v>
      </c>
      <c r="K16" s="64">
        <v>0.25</v>
      </c>
      <c r="L16" s="10"/>
      <c r="M16" s="64"/>
      <c r="N16" s="64">
        <f>C16+E16+G16+I16+K16+M16</f>
        <v>1.61</v>
      </c>
    </row>
    <row r="17" spans="1:14" ht="23.25" customHeight="1" x14ac:dyDescent="0.25">
      <c r="A17" s="23"/>
      <c r="B17" s="40" t="s">
        <v>21</v>
      </c>
      <c r="C17" s="66"/>
      <c r="D17" s="52"/>
      <c r="E17" s="63"/>
      <c r="F17" s="40" t="s">
        <v>21</v>
      </c>
      <c r="G17" s="66"/>
      <c r="H17" s="53"/>
      <c r="I17" s="66"/>
      <c r="J17" s="40" t="s">
        <v>21</v>
      </c>
      <c r="K17" s="66"/>
      <c r="L17" s="24"/>
      <c r="M17" s="66"/>
      <c r="N17" s="65"/>
    </row>
    <row r="18" spans="1:14" x14ac:dyDescent="0.25">
      <c r="A18" s="23">
        <v>7</v>
      </c>
      <c r="B18" s="43" t="s">
        <v>17</v>
      </c>
      <c r="C18" s="64">
        <v>0.25</v>
      </c>
      <c r="D18" s="42"/>
      <c r="E18" s="62"/>
      <c r="F18" s="42" t="s">
        <v>13</v>
      </c>
      <c r="G18" s="64">
        <v>1.1100000000000001</v>
      </c>
      <c r="H18" s="43"/>
      <c r="I18" s="64"/>
      <c r="J18" s="43" t="s">
        <v>17</v>
      </c>
      <c r="K18" s="64">
        <v>0.25</v>
      </c>
      <c r="L18" s="24"/>
      <c r="M18" s="66"/>
      <c r="N18" s="64">
        <f>C18+E18+G18+I18+K18+M18</f>
        <v>1.61</v>
      </c>
    </row>
    <row r="19" spans="1:14" ht="12" customHeight="1" x14ac:dyDescent="0.25">
      <c r="A19" s="5"/>
      <c r="B19" s="46" t="s">
        <v>22</v>
      </c>
      <c r="C19" s="65"/>
      <c r="D19" s="46"/>
      <c r="E19" s="65"/>
      <c r="F19" s="46" t="s">
        <v>22</v>
      </c>
      <c r="G19" s="65"/>
      <c r="H19" s="46"/>
      <c r="I19" s="65"/>
      <c r="J19" s="46" t="s">
        <v>22</v>
      </c>
      <c r="K19" s="65"/>
      <c r="L19" s="16"/>
      <c r="M19" s="65"/>
      <c r="N19" s="65"/>
    </row>
    <row r="20" spans="1:14" x14ac:dyDescent="0.25">
      <c r="A20" s="9">
        <v>6.64</v>
      </c>
      <c r="B20" s="51" t="s">
        <v>13</v>
      </c>
      <c r="C20" s="64">
        <v>1.03</v>
      </c>
      <c r="D20" s="51"/>
      <c r="E20" s="64"/>
      <c r="F20" s="51" t="s">
        <v>17</v>
      </c>
      <c r="G20" s="64">
        <v>0.25</v>
      </c>
      <c r="H20" s="51"/>
      <c r="I20" s="64"/>
      <c r="J20" s="51" t="s">
        <v>17</v>
      </c>
      <c r="K20" s="64">
        <v>0.25</v>
      </c>
      <c r="L20" s="51"/>
      <c r="M20" s="64"/>
      <c r="N20" s="64">
        <f>C20+E20+G20+I20+K20+M20</f>
        <v>1.53</v>
      </c>
    </row>
    <row r="21" spans="1:14" ht="24.75" customHeight="1" x14ac:dyDescent="0.25">
      <c r="A21" s="5"/>
      <c r="B21" s="40" t="s">
        <v>23</v>
      </c>
      <c r="C21" s="66"/>
      <c r="D21" s="40"/>
      <c r="E21" s="63"/>
      <c r="F21" s="40" t="s">
        <v>23</v>
      </c>
      <c r="G21" s="66"/>
      <c r="H21" s="40"/>
      <c r="I21" s="66"/>
      <c r="J21" s="40" t="s">
        <v>23</v>
      </c>
      <c r="K21" s="66"/>
      <c r="L21" s="40"/>
      <c r="M21" s="65"/>
      <c r="N21" s="65"/>
    </row>
    <row r="22" spans="1:14" x14ac:dyDescent="0.25">
      <c r="A22" s="9">
        <v>6</v>
      </c>
      <c r="B22" s="51" t="s">
        <v>17</v>
      </c>
      <c r="C22" s="64">
        <v>0.28999999999999998</v>
      </c>
      <c r="D22" s="51"/>
      <c r="E22" s="62"/>
      <c r="F22" s="51" t="s">
        <v>13</v>
      </c>
      <c r="G22" s="62">
        <v>0.8</v>
      </c>
      <c r="H22" s="51"/>
      <c r="I22" s="62"/>
      <c r="J22" s="51" t="s">
        <v>17</v>
      </c>
      <c r="K22" s="64">
        <v>0.28999999999999998</v>
      </c>
      <c r="L22" s="42"/>
      <c r="M22" s="62"/>
      <c r="N22" s="64">
        <f>C22+E22+G22+I22+K22+M22</f>
        <v>1.3800000000000001</v>
      </c>
    </row>
    <row r="23" spans="1:14" ht="11.25" customHeight="1" x14ac:dyDescent="0.25">
      <c r="A23" s="5"/>
      <c r="B23" s="40" t="s">
        <v>24</v>
      </c>
      <c r="C23" s="66"/>
      <c r="D23" s="40" t="s">
        <v>24</v>
      </c>
      <c r="E23" s="63"/>
      <c r="F23" s="40" t="s">
        <v>24</v>
      </c>
      <c r="G23" s="63"/>
      <c r="H23" s="40" t="s">
        <v>24</v>
      </c>
      <c r="I23" s="63"/>
      <c r="J23" s="40" t="s">
        <v>24</v>
      </c>
      <c r="K23" s="63"/>
      <c r="L23" s="40" t="s">
        <v>24</v>
      </c>
      <c r="M23" s="63"/>
      <c r="N23" s="65"/>
    </row>
    <row r="24" spans="1:14" ht="21.75" customHeight="1" x14ac:dyDescent="0.25">
      <c r="A24" s="9">
        <v>14.5</v>
      </c>
      <c r="B24" s="51" t="s">
        <v>17</v>
      </c>
      <c r="C24" s="64">
        <v>0.33</v>
      </c>
      <c r="D24" s="51" t="s">
        <v>40</v>
      </c>
      <c r="E24" s="62">
        <v>1.69</v>
      </c>
      <c r="F24" s="51" t="s">
        <v>17</v>
      </c>
      <c r="G24" s="62">
        <v>0.33</v>
      </c>
      <c r="H24" s="51" t="s">
        <v>17</v>
      </c>
      <c r="I24" s="62">
        <v>0.33</v>
      </c>
      <c r="J24" s="51" t="s">
        <v>17</v>
      </c>
      <c r="K24" s="62">
        <v>0.33</v>
      </c>
      <c r="L24" s="51" t="s">
        <v>17</v>
      </c>
      <c r="M24" s="62">
        <v>0.33</v>
      </c>
      <c r="N24" s="64">
        <f>C24+E24+G24+I24+K24+M24</f>
        <v>3.3400000000000003</v>
      </c>
    </row>
    <row r="25" spans="1:14" ht="10.5" customHeight="1" x14ac:dyDescent="0.25">
      <c r="A25" s="5"/>
      <c r="B25" s="45" t="s">
        <v>33</v>
      </c>
      <c r="C25" s="65"/>
      <c r="D25" s="45" t="s">
        <v>33</v>
      </c>
      <c r="E25" s="61"/>
      <c r="F25" s="45" t="s">
        <v>33</v>
      </c>
      <c r="G25" s="61"/>
      <c r="H25" s="45" t="s">
        <v>33</v>
      </c>
      <c r="I25" s="61"/>
      <c r="J25" s="45" t="s">
        <v>33</v>
      </c>
      <c r="K25" s="61"/>
      <c r="L25" s="55"/>
      <c r="M25" s="65"/>
      <c r="N25" s="65"/>
    </row>
    <row r="26" spans="1:14" x14ac:dyDescent="0.25">
      <c r="A26" s="9">
        <v>9</v>
      </c>
      <c r="B26" s="51" t="s">
        <v>17</v>
      </c>
      <c r="C26" s="64">
        <v>0.25</v>
      </c>
      <c r="D26" s="51" t="s">
        <v>13</v>
      </c>
      <c r="E26" s="62">
        <v>1.08</v>
      </c>
      <c r="F26" s="51" t="s">
        <v>17</v>
      </c>
      <c r="G26" s="62">
        <v>0.25</v>
      </c>
      <c r="H26" s="51" t="s">
        <v>17</v>
      </c>
      <c r="I26" s="62">
        <v>0.25</v>
      </c>
      <c r="J26" s="51" t="s">
        <v>17</v>
      </c>
      <c r="K26" s="62">
        <v>0.25</v>
      </c>
      <c r="L26" s="42"/>
      <c r="M26" s="64"/>
      <c r="N26" s="64">
        <f>C26+E26+G26+I26+K26</f>
        <v>2.08</v>
      </c>
    </row>
    <row r="27" spans="1:14" x14ac:dyDescent="0.25">
      <c r="A27" s="5"/>
      <c r="B27" s="45"/>
      <c r="C27" s="65"/>
      <c r="D27" s="45" t="s">
        <v>34</v>
      </c>
      <c r="E27" s="61"/>
      <c r="F27" s="45"/>
      <c r="G27" s="61"/>
      <c r="H27" s="45" t="s">
        <v>34</v>
      </c>
      <c r="I27" s="61"/>
      <c r="J27" s="45"/>
      <c r="K27" s="61"/>
      <c r="L27" s="55" t="s">
        <v>34</v>
      </c>
      <c r="M27" s="65"/>
      <c r="N27" s="65"/>
    </row>
    <row r="28" spans="1:14" x14ac:dyDescent="0.25">
      <c r="A28" s="9">
        <v>5.41</v>
      </c>
      <c r="B28" s="42"/>
      <c r="C28" s="64"/>
      <c r="D28" s="51" t="s">
        <v>35</v>
      </c>
      <c r="E28" s="62">
        <v>0.25</v>
      </c>
      <c r="F28" s="51"/>
      <c r="G28" s="62"/>
      <c r="H28" s="51" t="s">
        <v>13</v>
      </c>
      <c r="I28" s="62">
        <v>0.75</v>
      </c>
      <c r="J28" s="51"/>
      <c r="K28" s="62"/>
      <c r="L28" s="42" t="s">
        <v>35</v>
      </c>
      <c r="M28" s="64">
        <v>0.25</v>
      </c>
      <c r="N28" s="64">
        <f>M28+I28+E28</f>
        <v>1.25</v>
      </c>
    </row>
    <row r="29" spans="1:14" ht="15" customHeight="1" x14ac:dyDescent="0.25">
      <c r="A29" s="5"/>
      <c r="B29" s="56"/>
      <c r="C29" s="66"/>
      <c r="D29" s="56" t="s">
        <v>36</v>
      </c>
      <c r="E29" s="63"/>
      <c r="F29" s="56"/>
      <c r="G29" s="63"/>
      <c r="H29" s="56"/>
      <c r="I29" s="63"/>
      <c r="J29" s="56"/>
      <c r="K29" s="63"/>
      <c r="L29" s="50"/>
      <c r="M29" s="66"/>
      <c r="N29" s="66"/>
    </row>
    <row r="30" spans="1:14" ht="14.25" customHeight="1" x14ac:dyDescent="0.25">
      <c r="A30" s="9">
        <v>2.5</v>
      </c>
      <c r="B30" s="51"/>
      <c r="C30" s="64"/>
      <c r="D30" s="51" t="s">
        <v>38</v>
      </c>
      <c r="E30" s="62">
        <v>0.57999999999999996</v>
      </c>
      <c r="F30" s="51"/>
      <c r="G30" s="62"/>
      <c r="H30" s="51"/>
      <c r="I30" s="62"/>
      <c r="J30" s="51"/>
      <c r="K30" s="62"/>
      <c r="L30" s="42"/>
      <c r="M30" s="64"/>
      <c r="N30" s="64">
        <f>E30</f>
        <v>0.57999999999999996</v>
      </c>
    </row>
    <row r="31" spans="1:14" ht="14.25" customHeight="1" x14ac:dyDescent="0.25">
      <c r="A31" s="96"/>
      <c r="B31" s="97" t="s">
        <v>69</v>
      </c>
      <c r="C31" s="44"/>
      <c r="D31" s="97" t="s">
        <v>69</v>
      </c>
      <c r="E31" s="55"/>
      <c r="F31" s="97" t="s">
        <v>69</v>
      </c>
      <c r="G31" s="98"/>
      <c r="H31" s="97" t="s">
        <v>69</v>
      </c>
      <c r="I31" s="44"/>
      <c r="J31" s="97" t="s">
        <v>69</v>
      </c>
      <c r="K31" s="98"/>
      <c r="L31" s="55"/>
      <c r="M31" s="44"/>
      <c r="N31" s="44"/>
    </row>
    <row r="32" spans="1:14" ht="14.25" customHeight="1" x14ac:dyDescent="0.25">
      <c r="A32" s="99">
        <v>12.46</v>
      </c>
      <c r="B32" s="42" t="s">
        <v>17</v>
      </c>
      <c r="C32" s="43">
        <v>0.33</v>
      </c>
      <c r="D32" s="42" t="s">
        <v>13</v>
      </c>
      <c r="E32" s="42">
        <v>1.56</v>
      </c>
      <c r="F32" s="42" t="s">
        <v>17</v>
      </c>
      <c r="G32" s="100">
        <v>0.33</v>
      </c>
      <c r="H32" s="42" t="s">
        <v>17</v>
      </c>
      <c r="I32" s="43">
        <v>0.33</v>
      </c>
      <c r="J32" s="42" t="s">
        <v>17</v>
      </c>
      <c r="K32" s="100">
        <v>0.33</v>
      </c>
      <c r="L32" s="42"/>
      <c r="M32" s="43"/>
      <c r="N32" s="43">
        <f>C32+E32+G32+I32+K32+M32</f>
        <v>2.8800000000000003</v>
      </c>
    </row>
    <row r="33" spans="1:14" x14ac:dyDescent="0.25">
      <c r="A33" s="26">
        <f>SUM(A3:A32)</f>
        <v>103.96000000000001</v>
      </c>
      <c r="B33" s="57" t="s">
        <v>10</v>
      </c>
      <c r="C33" s="64">
        <f>SUM(C3:C32)</f>
        <v>5.23</v>
      </c>
      <c r="D33" s="27"/>
      <c r="E33" s="64">
        <f>SUM(E3:E32)</f>
        <v>5.16</v>
      </c>
      <c r="F33" s="58"/>
      <c r="G33" s="64">
        <f>SUM(G3:G32)</f>
        <v>6.04</v>
      </c>
      <c r="H33" s="9"/>
      <c r="I33" s="64">
        <f>SUM(I3:I32)</f>
        <v>2.9400000000000004</v>
      </c>
      <c r="J33" s="57"/>
      <c r="K33" s="64">
        <f>SUM(K3:K32)</f>
        <v>4.0199999999999996</v>
      </c>
      <c r="L33" s="59"/>
      <c r="M33" s="64">
        <f>SUM(M3:M32)</f>
        <v>0.58000000000000007</v>
      </c>
      <c r="N33" s="64">
        <f>SUM(N3:N32)</f>
        <v>23.969999999999995</v>
      </c>
    </row>
    <row r="34" spans="1:14" x14ac:dyDescent="0.25">
      <c r="A34" s="1"/>
      <c r="B34" s="38"/>
      <c r="C34" s="1"/>
      <c r="D34" s="38" t="s">
        <v>30</v>
      </c>
      <c r="E34" s="1"/>
      <c r="F34" s="2"/>
      <c r="G34" s="60"/>
      <c r="H34" s="32" t="s">
        <v>73</v>
      </c>
      <c r="I34" s="1"/>
      <c r="J34" s="1" t="s">
        <v>29</v>
      </c>
      <c r="L34" s="1"/>
      <c r="M34" s="1"/>
      <c r="N34" s="1"/>
    </row>
    <row r="35" spans="1:14" x14ac:dyDescent="0.25">
      <c r="A35" s="1"/>
      <c r="B35" s="38"/>
      <c r="C35" s="1"/>
      <c r="D35" s="38" t="s">
        <v>32</v>
      </c>
      <c r="E35" s="1"/>
      <c r="F35" s="1" t="s">
        <v>0</v>
      </c>
      <c r="G35" s="1"/>
      <c r="I35" s="1"/>
      <c r="J35" s="13">
        <f>N33</f>
        <v>23.969999999999995</v>
      </c>
      <c r="L35" s="1">
        <f>J35*4.33</f>
        <v>103.79009999999998</v>
      </c>
      <c r="N35" s="1"/>
    </row>
  </sheetData>
  <pageMargins left="0" right="0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4"/>
    </sheetView>
  </sheetViews>
  <sheetFormatPr baseColWidth="10" defaultRowHeight="15" x14ac:dyDescent="0.25"/>
  <cols>
    <col min="1" max="1" width="5.42578125" customWidth="1"/>
    <col min="2" max="2" width="21.140625" customWidth="1"/>
    <col min="3" max="3" width="4.5703125" customWidth="1"/>
    <col min="4" max="4" width="18" customWidth="1"/>
    <col min="5" max="5" width="5.28515625" customWidth="1"/>
    <col min="6" max="6" width="20.7109375" customWidth="1"/>
    <col min="7" max="7" width="4.28515625" customWidth="1"/>
    <col min="8" max="8" width="17.28515625" customWidth="1"/>
    <col min="9" max="9" width="4.5703125" customWidth="1"/>
    <col min="10" max="10" width="20.42578125" customWidth="1"/>
    <col min="11" max="11" width="4.85546875" customWidth="1"/>
    <col min="13" max="13" width="5" customWidth="1"/>
    <col min="14" max="14" width="5.28515625" customWidth="1"/>
  </cols>
  <sheetData>
    <row r="1" spans="1:14" x14ac:dyDescent="0.25">
      <c r="A1" s="1"/>
      <c r="B1" s="38" t="s">
        <v>0</v>
      </c>
      <c r="C1" s="1"/>
      <c r="D1" s="38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9" t="s">
        <v>2</v>
      </c>
      <c r="C2" s="3" t="s">
        <v>3</v>
      </c>
      <c r="D2" s="39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90"/>
      <c r="B3" s="91" t="s">
        <v>59</v>
      </c>
      <c r="C3" s="90"/>
      <c r="D3" s="91"/>
      <c r="E3" s="90"/>
      <c r="F3" s="91" t="s">
        <v>59</v>
      </c>
      <c r="G3" s="90"/>
      <c r="H3" s="91"/>
      <c r="I3" s="90"/>
      <c r="J3" s="91" t="s">
        <v>59</v>
      </c>
      <c r="K3" s="90"/>
      <c r="L3" s="92"/>
      <c r="M3" s="90"/>
      <c r="N3" s="90"/>
    </row>
    <row r="4" spans="1:14" x14ac:dyDescent="0.25">
      <c r="A4" s="93">
        <v>4.29</v>
      </c>
      <c r="B4" s="94" t="s">
        <v>60</v>
      </c>
      <c r="C4" s="93">
        <v>0.33</v>
      </c>
      <c r="D4" s="94"/>
      <c r="E4" s="93"/>
      <c r="F4" s="94" t="s">
        <v>60</v>
      </c>
      <c r="G4" s="93">
        <v>0.33</v>
      </c>
      <c r="H4" s="94"/>
      <c r="I4" s="93"/>
      <c r="J4" s="94" t="s">
        <v>60</v>
      </c>
      <c r="K4" s="93">
        <v>0.33</v>
      </c>
      <c r="L4" s="95"/>
      <c r="M4" s="93"/>
      <c r="N4" s="93">
        <f>M4+K4+I4+G4+E4+C4</f>
        <v>0.99</v>
      </c>
    </row>
    <row r="5" spans="1:14" x14ac:dyDescent="0.25">
      <c r="A5" s="23"/>
      <c r="B5" s="40" t="s">
        <v>11</v>
      </c>
      <c r="C5" s="66"/>
      <c r="D5" s="41"/>
      <c r="E5" s="66"/>
      <c r="F5" s="40" t="s">
        <v>11</v>
      </c>
      <c r="G5" s="66"/>
      <c r="H5" s="40"/>
      <c r="I5" s="66"/>
      <c r="J5" s="40" t="s">
        <v>11</v>
      </c>
      <c r="K5" s="66"/>
      <c r="L5" s="8"/>
      <c r="M5" s="66"/>
      <c r="N5" s="66"/>
    </row>
    <row r="6" spans="1:14" x14ac:dyDescent="0.25">
      <c r="A6" s="9">
        <v>7.75</v>
      </c>
      <c r="B6" s="42" t="s">
        <v>17</v>
      </c>
      <c r="C6" s="64">
        <v>0.4</v>
      </c>
      <c r="D6" s="43"/>
      <c r="E6" s="86"/>
      <c r="F6" s="42" t="s">
        <v>13</v>
      </c>
      <c r="G6" s="64">
        <v>1</v>
      </c>
      <c r="H6" s="42"/>
      <c r="I6" s="64"/>
      <c r="J6" s="43" t="s">
        <v>14</v>
      </c>
      <c r="K6" s="64">
        <v>0.39</v>
      </c>
      <c r="L6" s="11"/>
      <c r="M6" s="64"/>
      <c r="N6" s="64">
        <f>C6+E6+G6+I6+K6+M6</f>
        <v>1.79</v>
      </c>
    </row>
    <row r="7" spans="1:14" x14ac:dyDescent="0.25">
      <c r="A7" s="5"/>
      <c r="B7" s="40" t="s">
        <v>15</v>
      </c>
      <c r="C7" s="65"/>
      <c r="D7" s="41"/>
      <c r="E7" s="65"/>
      <c r="F7" s="40"/>
      <c r="G7" s="65"/>
      <c r="H7" s="40"/>
      <c r="I7" s="61"/>
      <c r="J7" s="40"/>
      <c r="K7" s="65"/>
      <c r="L7" s="7"/>
      <c r="M7" s="65"/>
      <c r="N7" s="65"/>
    </row>
    <row r="8" spans="1:14" x14ac:dyDescent="0.25">
      <c r="A8" s="9">
        <v>4</v>
      </c>
      <c r="B8" s="42" t="s">
        <v>13</v>
      </c>
      <c r="C8" s="64">
        <v>0.92</v>
      </c>
      <c r="D8" s="43"/>
      <c r="E8" s="86"/>
      <c r="F8" s="42"/>
      <c r="G8" s="64"/>
      <c r="H8" s="43"/>
      <c r="I8" s="64"/>
      <c r="J8" s="43"/>
      <c r="K8" s="64"/>
      <c r="L8" s="11"/>
      <c r="M8" s="64"/>
      <c r="N8" s="64">
        <f>C8+E8+G8+I8+K8+M8</f>
        <v>0.92</v>
      </c>
    </row>
    <row r="9" spans="1:14" ht="11.25" customHeight="1" x14ac:dyDescent="0.25">
      <c r="A9" s="5"/>
      <c r="B9" s="40" t="s">
        <v>16</v>
      </c>
      <c r="C9" s="65"/>
      <c r="D9" s="44"/>
      <c r="E9" s="61"/>
      <c r="F9" s="40"/>
      <c r="G9" s="65"/>
      <c r="H9" s="40" t="s">
        <v>16</v>
      </c>
      <c r="I9" s="65"/>
      <c r="J9" s="40"/>
      <c r="K9" s="65"/>
      <c r="L9" s="7"/>
      <c r="M9" s="65"/>
      <c r="N9" s="65"/>
    </row>
    <row r="10" spans="1:14" x14ac:dyDescent="0.25">
      <c r="A10" s="9">
        <v>7</v>
      </c>
      <c r="B10" s="42" t="s">
        <v>17</v>
      </c>
      <c r="C10" s="64">
        <v>0.33</v>
      </c>
      <c r="D10" s="42"/>
      <c r="E10" s="62"/>
      <c r="F10" s="42"/>
      <c r="G10" s="64"/>
      <c r="H10" s="43" t="s">
        <v>13</v>
      </c>
      <c r="I10" s="64">
        <v>1.28</v>
      </c>
      <c r="J10" s="42"/>
      <c r="K10" s="64"/>
      <c r="L10" s="10"/>
      <c r="M10" s="64"/>
      <c r="N10" s="64">
        <f>C10+E10+G10+I10+K10+M10</f>
        <v>1.61</v>
      </c>
    </row>
    <row r="11" spans="1:14" ht="11.25" customHeight="1" x14ac:dyDescent="0.25">
      <c r="A11" s="5"/>
      <c r="B11" s="45" t="s">
        <v>18</v>
      </c>
      <c r="C11" s="65"/>
      <c r="D11" s="45"/>
      <c r="E11" s="61"/>
      <c r="F11" s="46" t="s">
        <v>18</v>
      </c>
      <c r="G11" s="65"/>
      <c r="H11" s="46"/>
      <c r="I11" s="65"/>
      <c r="J11" s="47" t="s">
        <v>18</v>
      </c>
      <c r="K11" s="65"/>
      <c r="L11" s="7"/>
      <c r="M11" s="65"/>
      <c r="N11" s="65"/>
    </row>
    <row r="12" spans="1:14" x14ac:dyDescent="0.25">
      <c r="A12" s="9">
        <v>5.41</v>
      </c>
      <c r="B12" s="42" t="s">
        <v>17</v>
      </c>
      <c r="C12" s="64">
        <v>0.25</v>
      </c>
      <c r="D12" s="43"/>
      <c r="E12" s="64"/>
      <c r="F12" s="48" t="s">
        <v>17</v>
      </c>
      <c r="G12" s="64">
        <v>0.25</v>
      </c>
      <c r="H12" s="43"/>
      <c r="I12" s="64"/>
      <c r="J12" s="89" t="s">
        <v>13</v>
      </c>
      <c r="K12" s="64">
        <v>0.75</v>
      </c>
      <c r="L12" s="10"/>
      <c r="M12" s="64"/>
      <c r="N12" s="64">
        <f>C12+E12+G12+I12+K12+M12</f>
        <v>1.25</v>
      </c>
    </row>
    <row r="13" spans="1:14" ht="14.25" customHeight="1" x14ac:dyDescent="0.25">
      <c r="A13" s="5"/>
      <c r="B13" s="40" t="s">
        <v>19</v>
      </c>
      <c r="C13" s="66"/>
      <c r="D13" s="50"/>
      <c r="E13" s="63"/>
      <c r="F13" s="40" t="s">
        <v>19</v>
      </c>
      <c r="G13" s="66"/>
      <c r="H13" s="40"/>
      <c r="I13" s="66"/>
      <c r="J13" s="40" t="s">
        <v>19</v>
      </c>
      <c r="K13" s="66"/>
      <c r="L13" s="6"/>
      <c r="M13" s="66"/>
      <c r="N13" s="65"/>
    </row>
    <row r="14" spans="1:14" x14ac:dyDescent="0.25">
      <c r="A14" s="9">
        <v>5</v>
      </c>
      <c r="B14" s="51" t="s">
        <v>17</v>
      </c>
      <c r="C14" s="64">
        <v>0.27</v>
      </c>
      <c r="D14" s="42"/>
      <c r="E14" s="62"/>
      <c r="F14" s="42" t="s">
        <v>17</v>
      </c>
      <c r="G14" s="64">
        <v>0.28000000000000003</v>
      </c>
      <c r="H14" s="43"/>
      <c r="I14" s="64"/>
      <c r="J14" s="51" t="s">
        <v>13</v>
      </c>
      <c r="K14" s="64">
        <v>0.6</v>
      </c>
      <c r="L14" s="10"/>
      <c r="M14" s="64"/>
      <c r="N14" s="64">
        <f>C14+E14+G14+I14+K14+M14</f>
        <v>1.1499999999999999</v>
      </c>
    </row>
    <row r="15" spans="1:14" ht="12" customHeight="1" x14ac:dyDescent="0.25">
      <c r="A15" s="5"/>
      <c r="B15" s="40" t="s">
        <v>20</v>
      </c>
      <c r="C15" s="66"/>
      <c r="D15" s="50"/>
      <c r="E15" s="63"/>
      <c r="F15" s="40" t="s">
        <v>20</v>
      </c>
      <c r="G15" s="66"/>
      <c r="H15" s="40"/>
      <c r="I15" s="66"/>
      <c r="J15" s="40" t="s">
        <v>20</v>
      </c>
      <c r="K15" s="65"/>
      <c r="L15" s="7"/>
      <c r="M15" s="65"/>
      <c r="N15" s="65"/>
    </row>
    <row r="16" spans="1:14" x14ac:dyDescent="0.25">
      <c r="A16" s="9">
        <v>7</v>
      </c>
      <c r="B16" s="43" t="s">
        <v>17</v>
      </c>
      <c r="C16" s="64">
        <v>0.25</v>
      </c>
      <c r="D16" s="42"/>
      <c r="E16" s="62"/>
      <c r="F16" s="42" t="s">
        <v>13</v>
      </c>
      <c r="G16" s="64">
        <v>1.1100000000000001</v>
      </c>
      <c r="H16" s="43"/>
      <c r="I16" s="64"/>
      <c r="J16" s="43" t="s">
        <v>17</v>
      </c>
      <c r="K16" s="64">
        <v>0.25</v>
      </c>
      <c r="L16" s="10"/>
      <c r="M16" s="64"/>
      <c r="N16" s="64">
        <f>C16+E16+G16+I16+K16+M16</f>
        <v>1.61</v>
      </c>
    </row>
    <row r="17" spans="1:14" ht="16.5" customHeight="1" x14ac:dyDescent="0.25">
      <c r="A17" s="23"/>
      <c r="B17" s="40" t="s">
        <v>21</v>
      </c>
      <c r="C17" s="66"/>
      <c r="D17" s="52"/>
      <c r="E17" s="63"/>
      <c r="F17" s="40" t="s">
        <v>21</v>
      </c>
      <c r="G17" s="66"/>
      <c r="H17" s="53"/>
      <c r="I17" s="66"/>
      <c r="J17" s="40" t="s">
        <v>21</v>
      </c>
      <c r="K17" s="66"/>
      <c r="L17" s="24"/>
      <c r="M17" s="66"/>
      <c r="N17" s="65"/>
    </row>
    <row r="18" spans="1:14" x14ac:dyDescent="0.25">
      <c r="A18" s="23">
        <v>7</v>
      </c>
      <c r="B18" s="43" t="s">
        <v>17</v>
      </c>
      <c r="C18" s="64">
        <v>0.25</v>
      </c>
      <c r="D18" s="42"/>
      <c r="E18" s="62"/>
      <c r="F18" s="42" t="s">
        <v>13</v>
      </c>
      <c r="G18" s="64">
        <v>1.1100000000000001</v>
      </c>
      <c r="H18" s="43"/>
      <c r="I18" s="64"/>
      <c r="J18" s="43" t="s">
        <v>17</v>
      </c>
      <c r="K18" s="64">
        <v>0.25</v>
      </c>
      <c r="L18" s="24"/>
      <c r="M18" s="66"/>
      <c r="N18" s="64">
        <f>C18+E18+G18+I18+K18+M18</f>
        <v>1.61</v>
      </c>
    </row>
    <row r="19" spans="1:14" ht="16.5" customHeight="1" x14ac:dyDescent="0.25">
      <c r="A19" s="5"/>
      <c r="B19" s="46" t="s">
        <v>22</v>
      </c>
      <c r="C19" s="65"/>
      <c r="D19" s="46"/>
      <c r="E19" s="65"/>
      <c r="F19" s="46" t="s">
        <v>22</v>
      </c>
      <c r="G19" s="65"/>
      <c r="H19" s="46"/>
      <c r="I19" s="65"/>
      <c r="J19" s="46" t="s">
        <v>22</v>
      </c>
      <c r="K19" s="65"/>
      <c r="L19" s="16"/>
      <c r="M19" s="65"/>
      <c r="N19" s="65"/>
    </row>
    <row r="20" spans="1:14" x14ac:dyDescent="0.25">
      <c r="A20" s="9">
        <v>6.64</v>
      </c>
      <c r="B20" s="51" t="s">
        <v>13</v>
      </c>
      <c r="C20" s="64">
        <v>1.03</v>
      </c>
      <c r="D20" s="51"/>
      <c r="E20" s="64"/>
      <c r="F20" s="51" t="s">
        <v>17</v>
      </c>
      <c r="G20" s="64">
        <v>0.25</v>
      </c>
      <c r="H20" s="51"/>
      <c r="I20" s="64"/>
      <c r="J20" s="51" t="s">
        <v>17</v>
      </c>
      <c r="K20" s="64">
        <v>0.25</v>
      </c>
      <c r="L20" s="51"/>
      <c r="M20" s="64"/>
      <c r="N20" s="64">
        <f>C20+E20+G20+I20+K20+M20</f>
        <v>1.53</v>
      </c>
    </row>
    <row r="21" spans="1:14" ht="15" customHeight="1" x14ac:dyDescent="0.25">
      <c r="A21" s="5"/>
      <c r="B21" s="40" t="s">
        <v>23</v>
      </c>
      <c r="C21" s="66"/>
      <c r="D21" s="40"/>
      <c r="E21" s="63"/>
      <c r="F21" s="40" t="s">
        <v>23</v>
      </c>
      <c r="G21" s="66"/>
      <c r="H21" s="40"/>
      <c r="I21" s="66"/>
      <c r="J21" s="40" t="s">
        <v>23</v>
      </c>
      <c r="K21" s="66"/>
      <c r="L21" s="40"/>
      <c r="M21" s="65"/>
      <c r="N21" s="65"/>
    </row>
    <row r="22" spans="1:14" x14ac:dyDescent="0.25">
      <c r="A22" s="9">
        <v>6</v>
      </c>
      <c r="B22" s="51" t="s">
        <v>17</v>
      </c>
      <c r="C22" s="64">
        <v>0.28999999999999998</v>
      </c>
      <c r="D22" s="51"/>
      <c r="E22" s="62"/>
      <c r="F22" s="51" t="s">
        <v>13</v>
      </c>
      <c r="G22" s="62">
        <v>0.8</v>
      </c>
      <c r="H22" s="51"/>
      <c r="I22" s="62"/>
      <c r="J22" s="51" t="s">
        <v>17</v>
      </c>
      <c r="K22" s="64">
        <v>0.28999999999999998</v>
      </c>
      <c r="L22" s="42"/>
      <c r="M22" s="62"/>
      <c r="N22" s="64">
        <f>C22+E22+G22+I22+K22+M22</f>
        <v>1.3800000000000001</v>
      </c>
    </row>
    <row r="23" spans="1:14" ht="16.5" customHeight="1" x14ac:dyDescent="0.25">
      <c r="A23" s="5"/>
      <c r="B23" s="40" t="s">
        <v>24</v>
      </c>
      <c r="C23" s="66"/>
      <c r="D23" s="40" t="s">
        <v>24</v>
      </c>
      <c r="E23" s="63"/>
      <c r="F23" s="40" t="s">
        <v>24</v>
      </c>
      <c r="G23" s="63"/>
      <c r="H23" s="40" t="s">
        <v>24</v>
      </c>
      <c r="I23" s="63"/>
      <c r="J23" s="40" t="s">
        <v>24</v>
      </c>
      <c r="K23" s="63"/>
      <c r="L23" s="40" t="s">
        <v>24</v>
      </c>
      <c r="M23" s="63"/>
      <c r="N23" s="65"/>
    </row>
    <row r="24" spans="1:14" ht="26.25" customHeight="1" x14ac:dyDescent="0.25">
      <c r="A24" s="9">
        <v>14.5</v>
      </c>
      <c r="B24" s="51" t="s">
        <v>17</v>
      </c>
      <c r="C24" s="64">
        <v>0.33</v>
      </c>
      <c r="D24" s="51" t="s">
        <v>40</v>
      </c>
      <c r="E24" s="62">
        <v>1.69</v>
      </c>
      <c r="F24" s="51" t="s">
        <v>17</v>
      </c>
      <c r="G24" s="62">
        <v>0.33</v>
      </c>
      <c r="H24" s="51" t="s">
        <v>17</v>
      </c>
      <c r="I24" s="62">
        <v>0.33</v>
      </c>
      <c r="J24" s="51" t="s">
        <v>17</v>
      </c>
      <c r="K24" s="62">
        <v>0.33</v>
      </c>
      <c r="L24" s="51" t="s">
        <v>17</v>
      </c>
      <c r="M24" s="62">
        <v>0.33</v>
      </c>
      <c r="N24" s="64">
        <f>C24+E24+G24+I24+K24+M24</f>
        <v>3.3400000000000003</v>
      </c>
    </row>
    <row r="25" spans="1:14" ht="13.5" customHeight="1" x14ac:dyDescent="0.25">
      <c r="A25" s="5"/>
      <c r="B25" s="45" t="s">
        <v>33</v>
      </c>
      <c r="C25" s="65"/>
      <c r="D25" s="45" t="s">
        <v>33</v>
      </c>
      <c r="E25" s="61"/>
      <c r="F25" s="45" t="s">
        <v>33</v>
      </c>
      <c r="G25" s="61"/>
      <c r="H25" s="45" t="s">
        <v>33</v>
      </c>
      <c r="I25" s="61"/>
      <c r="J25" s="45" t="s">
        <v>33</v>
      </c>
      <c r="K25" s="61"/>
      <c r="L25" s="55"/>
      <c r="M25" s="65"/>
      <c r="N25" s="65"/>
    </row>
    <row r="26" spans="1:14" x14ac:dyDescent="0.25">
      <c r="A26" s="9">
        <v>9</v>
      </c>
      <c r="B26" s="51" t="s">
        <v>17</v>
      </c>
      <c r="C26" s="64">
        <v>0.25</v>
      </c>
      <c r="D26" s="51" t="s">
        <v>13</v>
      </c>
      <c r="E26" s="62">
        <v>1.08</v>
      </c>
      <c r="F26" s="51" t="s">
        <v>17</v>
      </c>
      <c r="G26" s="62">
        <v>0.25</v>
      </c>
      <c r="H26" s="51" t="s">
        <v>17</v>
      </c>
      <c r="I26" s="62">
        <v>0.25</v>
      </c>
      <c r="J26" s="51" t="s">
        <v>17</v>
      </c>
      <c r="K26" s="62">
        <v>0.25</v>
      </c>
      <c r="L26" s="42"/>
      <c r="M26" s="64"/>
      <c r="N26" s="64">
        <f>C26+E26+G26+I26+K26</f>
        <v>2.08</v>
      </c>
    </row>
    <row r="27" spans="1:14" x14ac:dyDescent="0.25">
      <c r="A27" s="5"/>
      <c r="B27" s="45"/>
      <c r="C27" s="65"/>
      <c r="D27" s="45" t="s">
        <v>34</v>
      </c>
      <c r="E27" s="61"/>
      <c r="F27" s="45"/>
      <c r="G27" s="61"/>
      <c r="H27" s="45" t="s">
        <v>34</v>
      </c>
      <c r="I27" s="61"/>
      <c r="J27" s="45"/>
      <c r="K27" s="61"/>
      <c r="L27" s="55" t="s">
        <v>34</v>
      </c>
      <c r="M27" s="65"/>
      <c r="N27" s="65"/>
    </row>
    <row r="28" spans="1:14" x14ac:dyDescent="0.25">
      <c r="A28" s="9">
        <v>5.41</v>
      </c>
      <c r="B28" s="42"/>
      <c r="C28" s="64"/>
      <c r="D28" s="51" t="s">
        <v>35</v>
      </c>
      <c r="E28" s="62">
        <v>0.25</v>
      </c>
      <c r="F28" s="51"/>
      <c r="G28" s="62"/>
      <c r="H28" s="51" t="s">
        <v>13</v>
      </c>
      <c r="I28" s="62">
        <v>0.75</v>
      </c>
      <c r="J28" s="51"/>
      <c r="K28" s="62"/>
      <c r="L28" s="42" t="s">
        <v>35</v>
      </c>
      <c r="M28" s="64">
        <v>0.25</v>
      </c>
      <c r="N28" s="64">
        <f>M28+I28+E28</f>
        <v>1.25</v>
      </c>
    </row>
    <row r="29" spans="1:14" ht="15.75" customHeight="1" x14ac:dyDescent="0.25">
      <c r="A29" s="5"/>
      <c r="B29" s="56"/>
      <c r="C29" s="66"/>
      <c r="D29" s="56" t="s">
        <v>36</v>
      </c>
      <c r="E29" s="63"/>
      <c r="F29" s="56"/>
      <c r="G29" s="63"/>
      <c r="H29" s="56"/>
      <c r="I29" s="63"/>
      <c r="J29" s="56"/>
      <c r="K29" s="63"/>
      <c r="L29" s="50"/>
      <c r="M29" s="66"/>
      <c r="N29" s="66"/>
    </row>
    <row r="30" spans="1:14" ht="15" customHeight="1" x14ac:dyDescent="0.25">
      <c r="A30" s="9">
        <v>2.5</v>
      </c>
      <c r="B30" s="51"/>
      <c r="C30" s="64"/>
      <c r="D30" s="51" t="s">
        <v>38</v>
      </c>
      <c r="E30" s="62">
        <v>0.57999999999999996</v>
      </c>
      <c r="F30" s="51"/>
      <c r="G30" s="62"/>
      <c r="H30" s="51"/>
      <c r="I30" s="62"/>
      <c r="J30" s="51"/>
      <c r="K30" s="62"/>
      <c r="L30" s="42"/>
      <c r="M30" s="64"/>
      <c r="N30" s="64">
        <f>E30</f>
        <v>0.57999999999999996</v>
      </c>
    </row>
    <row r="31" spans="1:14" x14ac:dyDescent="0.25">
      <c r="A31" s="26">
        <f>SUM(A3:A30)</f>
        <v>91.5</v>
      </c>
      <c r="B31" s="57" t="s">
        <v>10</v>
      </c>
      <c r="C31" s="64">
        <f>SUM(C3:C30)</f>
        <v>4.9000000000000004</v>
      </c>
      <c r="D31" s="27"/>
      <c r="E31" s="64">
        <f>SUM(E3:E30)</f>
        <v>3.6</v>
      </c>
      <c r="F31" s="58"/>
      <c r="G31" s="64">
        <f>SUM(G3:G30)</f>
        <v>5.71</v>
      </c>
      <c r="H31" s="9"/>
      <c r="I31" s="64">
        <f>SUM(I3:I30)</f>
        <v>2.6100000000000003</v>
      </c>
      <c r="J31" s="57"/>
      <c r="K31" s="64">
        <f>SUM(K3:K30)</f>
        <v>3.69</v>
      </c>
      <c r="L31" s="59"/>
      <c r="M31" s="64">
        <f>SUM(M3:M30)</f>
        <v>0.58000000000000007</v>
      </c>
      <c r="N31" s="64">
        <f>SUM(N3:N30)</f>
        <v>21.089999999999996</v>
      </c>
    </row>
    <row r="32" spans="1:14" x14ac:dyDescent="0.25">
      <c r="A32" s="1"/>
      <c r="B32" s="38"/>
      <c r="C32" s="1"/>
      <c r="D32" s="38" t="s">
        <v>30</v>
      </c>
      <c r="E32" s="1"/>
      <c r="F32" s="2"/>
      <c r="G32" s="60"/>
      <c r="H32" s="32">
        <v>44611</v>
      </c>
      <c r="I32" s="1"/>
      <c r="J32" s="1" t="s">
        <v>29</v>
      </c>
      <c r="L32" s="1"/>
      <c r="M32" s="1"/>
      <c r="N32" s="1"/>
    </row>
    <row r="33" spans="1:14" x14ac:dyDescent="0.25">
      <c r="A33" s="1"/>
      <c r="B33" s="38"/>
      <c r="C33" s="1"/>
      <c r="D33" s="38" t="s">
        <v>32</v>
      </c>
      <c r="E33" s="1"/>
      <c r="F33" s="1" t="s">
        <v>0</v>
      </c>
      <c r="G33" s="1"/>
      <c r="I33" s="1"/>
      <c r="J33" s="13">
        <f>N31</f>
        <v>21.089999999999996</v>
      </c>
      <c r="L33" s="1">
        <f>J33*4.33</f>
        <v>91.319699999999983</v>
      </c>
      <c r="N33" s="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8</vt:i4>
      </vt:variant>
    </vt:vector>
  </HeadingPairs>
  <TitlesOfParts>
    <vt:vector size="34" baseType="lpstr">
      <vt:lpstr>SU PLANNING 01,03,2023</vt:lpstr>
      <vt:lpstr>SU PLANNING 31,01,2023</vt:lpstr>
      <vt:lpstr>su planning 15,11,2022</vt:lpstr>
      <vt:lpstr>SU PLANNING 01,08,2022</vt:lpstr>
      <vt:lpstr>SU PLANNING 01,06,2022</vt:lpstr>
      <vt:lpstr>SU PLANNING 20,04,2022</vt:lpstr>
      <vt:lpstr>su planning 04,04,2022</vt:lpstr>
      <vt:lpstr>SU PLANNING 01,03,2022</vt:lpstr>
      <vt:lpstr>SU PLANNING 19,02,2022</vt:lpstr>
      <vt:lpstr>SU PLANNING 16,02,2022</vt:lpstr>
      <vt:lpstr>SU PLANNING 11,02,2022</vt:lpstr>
      <vt:lpstr>su planning 07,02,2022</vt:lpstr>
      <vt:lpstr>SU PLANNING 01,02,2022</vt:lpstr>
      <vt:lpstr>SU PLANNIG 01,12,2021</vt:lpstr>
      <vt:lpstr>SU PLANNING 03,11,2021</vt:lpstr>
      <vt:lpstr>SU PLANNING 05,10,2021</vt:lpstr>
      <vt:lpstr>SU PLANNING 19,11,20</vt:lpstr>
      <vt:lpstr>SU PLANNING 16,11,2020</vt:lpstr>
      <vt:lpstr>H.COMPLEMENTARIAS ENERO,20</vt:lpstr>
      <vt:lpstr>H.COMPLEMENTARIAS </vt:lpstr>
      <vt:lpstr>SU PLANNING REDSORR 11,02,2019 </vt:lpstr>
      <vt:lpstr>SU PLANNING 05,11,2018</vt:lpstr>
      <vt:lpstr>SU PLANNING 01,02,2018</vt:lpstr>
      <vt:lpstr>SU PLANNING 21,03,17</vt:lpstr>
      <vt:lpstr>SU PLANNING 02,01,17</vt:lpstr>
      <vt:lpstr>SU PLANNING DEL 07,02,16</vt:lpstr>
      <vt:lpstr>'H.COMPLEMENTARIAS ENERO,20'!Área_de_impresión</vt:lpstr>
      <vt:lpstr>'SU PLANNING 01,03,2023'!Área_de_impresión</vt:lpstr>
      <vt:lpstr>'SU PLANNING 01,08,2022'!Área_de_impresión</vt:lpstr>
      <vt:lpstr>'su planning 15,11,2022'!Área_de_impresión</vt:lpstr>
      <vt:lpstr>'SU PLANNING 16,11,2020'!Área_de_impresión</vt:lpstr>
      <vt:lpstr>'SU PLANNING 19,02,2022'!Área_de_impresión</vt:lpstr>
      <vt:lpstr>'SU PLANNING 19,11,20'!Área_de_impresión</vt:lpstr>
      <vt:lpstr>'SU PLANNING 31,01,2023'!Área_de_impresión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2023-03-16T07:23:10Z</dcterms:modified>
</cp:coreProperties>
</file>