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18,01,2022" sheetId="20" r:id="rId1"/>
    <sheet name="SU PLANNING 21,12,2021" sheetId="19" r:id="rId2"/>
    <sheet name="SU PLANNING 01,12,2020" sheetId="18" r:id="rId3"/>
    <sheet name="H.COMPLEMENTARIAS ENERO,20" sheetId="14" r:id="rId4"/>
    <sheet name="H COMPLEMENTARIAS DICIEMBRE,19" sheetId="13" r:id="rId5"/>
    <sheet name="SU PLANNING 01,09,2020" sheetId="17" r:id="rId6"/>
    <sheet name="SU PLANNING 01,07,2020" sheetId="16" r:id="rId7"/>
    <sheet name="SU PLANNING 01,03,2020" sheetId="15" r:id="rId8"/>
    <sheet name="SU PLANNING 28,11,2019" sheetId="12" r:id="rId9"/>
    <sheet name="SU PLANNING 11,05,2019" sheetId="11" r:id="rId10"/>
    <sheet name="SU PLANNING 18,03,2019" sheetId="10" r:id="rId11"/>
    <sheet name="SU PLANNING,01,03,2019" sheetId="9" r:id="rId12"/>
    <sheet name="SU PLANNING 18,01,2019" sheetId="8" r:id="rId13"/>
    <sheet name="SU PLANNING 27,10,2018" sheetId="7" r:id="rId14"/>
    <sheet name="SU PLANNING 01,03,2018" sheetId="6" r:id="rId15"/>
    <sheet name="CUBRE A FATIMA 05,02,2018" sheetId="5" r:id="rId16"/>
    <sheet name="SU PLANNING 29,07,2017" sheetId="4" r:id="rId17"/>
    <sheet name="SU PLANNING 10,05,17" sheetId="3" r:id="rId18"/>
    <sheet name="SU PLANNING 09,01,17" sheetId="2" r:id="rId19"/>
    <sheet name="SU PLANNING 01,08,15" sheetId="1" r:id="rId20"/>
  </sheets>
  <definedNames>
    <definedName name="_xlnm.Print_Area" localSheetId="3">'H.COMPLEMENTARIAS ENERO,20'!$A$1:$N$11</definedName>
    <definedName name="_xlnm.Print_Area" localSheetId="2">'SU PLANNING 01,12,2020'!$A$1:$N$25</definedName>
    <definedName name="_xlnm.Print_Area" localSheetId="0">'SU PLANNING 18,01,2022'!$A$1:$N$25</definedName>
    <definedName name="_xlnm.Print_Area" localSheetId="16">'SU PLANNING 29,07,2017'!$A$1:$O$27</definedName>
  </definedNames>
  <calcPr calcId="162913"/>
</workbook>
</file>

<file path=xl/calcChain.xml><?xml version="1.0" encoding="utf-8"?>
<calcChain xmlns="http://schemas.openxmlformats.org/spreadsheetml/2006/main">
  <c r="D25" i="20" l="1"/>
  <c r="M21" i="20"/>
  <c r="K21" i="20"/>
  <c r="I21" i="20"/>
  <c r="G21" i="20"/>
  <c r="E21" i="20"/>
  <c r="C21" i="20"/>
  <c r="A21" i="20"/>
  <c r="N20" i="20"/>
  <c r="N19" i="20"/>
  <c r="N17" i="20"/>
  <c r="N15" i="20"/>
  <c r="N11" i="20"/>
  <c r="N9" i="20"/>
  <c r="N7" i="20"/>
  <c r="N5" i="20"/>
  <c r="N21" i="20" s="1"/>
  <c r="L23" i="20" s="1"/>
  <c r="K23" i="19" l="1"/>
  <c r="I23" i="19"/>
  <c r="G23" i="19"/>
  <c r="E23" i="19"/>
  <c r="C23" i="19"/>
  <c r="A23" i="19"/>
  <c r="N23" i="19"/>
  <c r="N22" i="19"/>
  <c r="D27" i="19" l="1"/>
  <c r="M23" i="19"/>
  <c r="N20" i="19"/>
  <c r="N19" i="19"/>
  <c r="N17" i="19"/>
  <c r="N15" i="19"/>
  <c r="N11" i="19"/>
  <c r="N9" i="19"/>
  <c r="N7" i="19"/>
  <c r="N5" i="19"/>
  <c r="L25" i="19" s="1"/>
  <c r="N20" i="18" l="1"/>
  <c r="E21" i="18"/>
  <c r="C21" i="18"/>
  <c r="N21" i="18"/>
  <c r="K21" i="18"/>
  <c r="I21" i="18"/>
  <c r="G21" i="18"/>
  <c r="A21" i="18"/>
  <c r="D25" i="18"/>
  <c r="M21" i="18"/>
  <c r="N19" i="18"/>
  <c r="N17" i="18"/>
  <c r="N15" i="18"/>
  <c r="N11" i="18"/>
  <c r="N9" i="18"/>
  <c r="N7" i="18"/>
  <c r="N5" i="18"/>
  <c r="L23" i="18" l="1"/>
  <c r="N20" i="17"/>
  <c r="K20" i="17"/>
  <c r="I20" i="17"/>
  <c r="G20" i="17"/>
  <c r="E20" i="17"/>
  <c r="C20" i="17"/>
  <c r="A20" i="17"/>
  <c r="N19" i="17"/>
  <c r="D24" i="17" l="1"/>
  <c r="M20" i="17"/>
  <c r="N17" i="17"/>
  <c r="N15" i="17"/>
  <c r="N11" i="17"/>
  <c r="N9" i="17"/>
  <c r="N7" i="17"/>
  <c r="N5" i="17"/>
  <c r="L22" i="17" s="1"/>
  <c r="N4" i="17"/>
  <c r="D22" i="16" l="1"/>
  <c r="M18" i="16"/>
  <c r="K18" i="16"/>
  <c r="I18" i="16"/>
  <c r="G18" i="16"/>
  <c r="E18" i="16"/>
  <c r="C18" i="16"/>
  <c r="A18" i="16"/>
  <c r="N17" i="16"/>
  <c r="N15" i="16"/>
  <c r="N11" i="16"/>
  <c r="N9" i="16"/>
  <c r="N7" i="16"/>
  <c r="N5" i="16"/>
  <c r="N4" i="16"/>
  <c r="N18" i="16"/>
  <c r="L20" i="16" s="1"/>
  <c r="N5" i="15" l="1"/>
  <c r="D24" i="15"/>
  <c r="M20" i="15"/>
  <c r="K20" i="15"/>
  <c r="I20" i="15"/>
  <c r="G20" i="15"/>
  <c r="E20" i="15"/>
  <c r="C20" i="15"/>
  <c r="A20" i="15"/>
  <c r="N19" i="15"/>
  <c r="N17" i="15"/>
  <c r="N13" i="15"/>
  <c r="N11" i="15"/>
  <c r="N9" i="15"/>
  <c r="N7" i="15"/>
  <c r="N6" i="15"/>
  <c r="N20" i="15"/>
  <c r="L22" i="15" s="1"/>
  <c r="K5" i="14" l="1"/>
  <c r="I5" i="14"/>
  <c r="G5" i="14"/>
  <c r="N5" i="14" s="1"/>
  <c r="E5" i="14"/>
  <c r="C5" i="14"/>
  <c r="A5" i="14"/>
  <c r="N6" i="13" l="1"/>
  <c r="D10" i="13"/>
  <c r="K6" i="13"/>
  <c r="I6" i="13"/>
  <c r="G6" i="13"/>
  <c r="E6" i="13"/>
  <c r="C6" i="13"/>
  <c r="A6" i="13"/>
  <c r="N5" i="13"/>
  <c r="K20" i="12" l="1"/>
  <c r="D24" i="12"/>
  <c r="M20" i="12"/>
  <c r="I20" i="12"/>
  <c r="G20" i="12"/>
  <c r="E20" i="12"/>
  <c r="C20" i="12"/>
  <c r="A20" i="12"/>
  <c r="N19" i="12"/>
  <c r="N17" i="12"/>
  <c r="N13" i="12"/>
  <c r="N11" i="12"/>
  <c r="N9" i="12"/>
  <c r="N7" i="12"/>
  <c r="N6" i="12"/>
  <c r="N20" i="12" s="1"/>
  <c r="L22" i="12" s="1"/>
  <c r="N5" i="12"/>
  <c r="D24" i="11" l="1"/>
  <c r="M20" i="11"/>
  <c r="K20" i="11"/>
  <c r="I20" i="11"/>
  <c r="G20" i="11"/>
  <c r="E20" i="11"/>
  <c r="C20" i="11"/>
  <c r="A20" i="11"/>
  <c r="N19" i="11"/>
  <c r="N17" i="11"/>
  <c r="N13" i="11"/>
  <c r="N11" i="11"/>
  <c r="N9" i="11"/>
  <c r="N7" i="11"/>
  <c r="N6" i="11"/>
  <c r="N5" i="11"/>
  <c r="N20" i="11" s="1"/>
  <c r="L22" i="11" s="1"/>
  <c r="N22" i="10" l="1"/>
  <c r="K22" i="10"/>
  <c r="I22" i="10"/>
  <c r="G22" i="10"/>
  <c r="E22" i="10"/>
  <c r="C22" i="10"/>
  <c r="A22" i="10"/>
  <c r="N21" i="10"/>
  <c r="D26" i="10" l="1"/>
  <c r="M22" i="10"/>
  <c r="N19" i="10"/>
  <c r="N17" i="10"/>
  <c r="N13" i="10"/>
  <c r="N11" i="10"/>
  <c r="N9" i="10"/>
  <c r="N7" i="10"/>
  <c r="N6" i="10"/>
  <c r="N5" i="10"/>
  <c r="L24" i="10" s="1"/>
  <c r="D24" i="9" l="1"/>
  <c r="M20" i="9"/>
  <c r="K20" i="9"/>
  <c r="I20" i="9"/>
  <c r="G20" i="9"/>
  <c r="E20" i="9"/>
  <c r="C20" i="9"/>
  <c r="A20" i="9"/>
  <c r="N19" i="9"/>
  <c r="N17" i="9"/>
  <c r="N13" i="9"/>
  <c r="N11" i="9"/>
  <c r="N9" i="9"/>
  <c r="N7" i="9"/>
  <c r="N6" i="9"/>
  <c r="N5" i="9"/>
  <c r="N20" i="9" l="1"/>
  <c r="L22" i="9" s="1"/>
  <c r="N22" i="8"/>
  <c r="K22" i="8"/>
  <c r="I22" i="8"/>
  <c r="G22" i="8"/>
  <c r="E22" i="8"/>
  <c r="C22" i="8"/>
  <c r="A22" i="8"/>
  <c r="N21" i="8"/>
  <c r="D26" i="8"/>
  <c r="M22" i="8"/>
  <c r="N19" i="8"/>
  <c r="N15" i="8"/>
  <c r="N13" i="8"/>
  <c r="N11" i="8"/>
  <c r="N9" i="8"/>
  <c r="N7" i="8"/>
  <c r="N6" i="8"/>
  <c r="N5" i="8"/>
  <c r="L24" i="8" l="1"/>
  <c r="D24" i="7"/>
  <c r="M20" i="7"/>
  <c r="K20" i="7"/>
  <c r="I20" i="7"/>
  <c r="G20" i="7"/>
  <c r="E20" i="7"/>
  <c r="C20" i="7"/>
  <c r="A20" i="7"/>
  <c r="N19" i="7"/>
  <c r="N15" i="7"/>
  <c r="N13" i="7"/>
  <c r="N11" i="7"/>
  <c r="N9" i="7"/>
  <c r="N7" i="7"/>
  <c r="N6" i="7"/>
  <c r="N5" i="7"/>
  <c r="N20" i="7" s="1"/>
  <c r="L22" i="7" s="1"/>
  <c r="N11" i="6" l="1"/>
  <c r="D26" i="6" l="1"/>
  <c r="M22" i="6"/>
  <c r="K22" i="6"/>
  <c r="I22" i="6"/>
  <c r="G22" i="6"/>
  <c r="E22" i="6"/>
  <c r="C22" i="6"/>
  <c r="A22" i="6"/>
  <c r="N21" i="6"/>
  <c r="N17" i="6"/>
  <c r="N15" i="6"/>
  <c r="N13" i="6"/>
  <c r="N9" i="6"/>
  <c r="N7" i="6"/>
  <c r="N6" i="6"/>
  <c r="N5" i="6"/>
  <c r="D26" i="4"/>
  <c r="N22" i="6" l="1"/>
  <c r="L24" i="6" s="1"/>
  <c r="D12" i="5"/>
  <c r="M7" i="5"/>
  <c r="K7" i="5"/>
  <c r="I7" i="5"/>
  <c r="G7" i="5"/>
  <c r="E7" i="5"/>
  <c r="C7" i="5"/>
  <c r="A7" i="5"/>
  <c r="N6" i="5"/>
  <c r="N5" i="5"/>
  <c r="N4" i="5"/>
  <c r="N7" i="5" s="1"/>
  <c r="I10" i="5" l="1"/>
  <c r="K9" i="5"/>
  <c r="M22" i="4" l="1"/>
  <c r="K22" i="4"/>
  <c r="I22" i="4"/>
  <c r="G22" i="4"/>
  <c r="E22" i="4"/>
  <c r="C22" i="4"/>
  <c r="A22" i="4"/>
  <c r="N21" i="4"/>
  <c r="N17" i="4"/>
  <c r="N15" i="4"/>
  <c r="N13" i="4"/>
  <c r="N11" i="4"/>
  <c r="N9" i="4"/>
  <c r="N7" i="4"/>
  <c r="N6" i="4"/>
  <c r="N5" i="4"/>
  <c r="N23" i="4" s="1"/>
  <c r="L24" i="4" s="1"/>
  <c r="N22" i="4" l="1"/>
  <c r="M24" i="3"/>
  <c r="K24" i="3"/>
  <c r="I24" i="3"/>
  <c r="G24" i="3"/>
  <c r="E24" i="3"/>
  <c r="C24" i="3"/>
  <c r="A24" i="3"/>
  <c r="N23" i="3"/>
  <c r="N19" i="3"/>
  <c r="N17" i="3"/>
  <c r="N15" i="3"/>
  <c r="N13" i="3"/>
  <c r="N11" i="3"/>
  <c r="N9" i="3"/>
  <c r="N7" i="3"/>
  <c r="N6" i="3"/>
  <c r="N5" i="3"/>
  <c r="N25" i="3" s="1"/>
  <c r="L26" i="3" s="1"/>
  <c r="N24" i="3" l="1"/>
  <c r="M27" i="2"/>
  <c r="K27" i="2"/>
  <c r="I27" i="2"/>
  <c r="G27" i="2"/>
  <c r="E27" i="2"/>
  <c r="C27" i="2"/>
  <c r="N26" i="2"/>
  <c r="A26" i="2"/>
  <c r="N25" i="2"/>
  <c r="N23" i="2"/>
  <c r="N21" i="2"/>
  <c r="N19" i="2"/>
  <c r="N17" i="2"/>
  <c r="N15" i="2"/>
  <c r="N13" i="2"/>
  <c r="N11" i="2"/>
  <c r="N9" i="2"/>
  <c r="N8" i="2"/>
  <c r="N7" i="2"/>
  <c r="N6" i="2"/>
  <c r="N5" i="2"/>
  <c r="N27" i="2" l="1"/>
  <c r="I30" i="2"/>
  <c r="K29" i="2"/>
  <c r="M25" i="1" l="1"/>
  <c r="K25" i="1"/>
  <c r="I25" i="1"/>
  <c r="G25" i="1"/>
  <c r="E25" i="1"/>
  <c r="C25" i="1"/>
  <c r="A25" i="1"/>
  <c r="N24" i="1"/>
  <c r="O24" i="1" s="1"/>
  <c r="N23" i="1"/>
  <c r="O23" i="1" s="1"/>
  <c r="N21" i="1"/>
  <c r="O21" i="1" s="1"/>
  <c r="O20" i="1"/>
  <c r="N19" i="1"/>
  <c r="O19" i="1" s="1"/>
  <c r="O18" i="1"/>
  <c r="N17" i="1"/>
  <c r="O17" i="1" s="1"/>
  <c r="O16" i="1"/>
  <c r="O15" i="1"/>
  <c r="N15" i="1"/>
  <c r="O14" i="1"/>
  <c r="N13" i="1"/>
  <c r="O13" i="1" s="1"/>
  <c r="O12" i="1"/>
  <c r="N11" i="1"/>
  <c r="O11" i="1" s="1"/>
  <c r="O10" i="1"/>
  <c r="N9" i="1"/>
  <c r="O9" i="1" s="1"/>
  <c r="N8" i="1"/>
  <c r="O8" i="1" s="1"/>
  <c r="N7" i="1"/>
  <c r="O7" i="1" s="1"/>
  <c r="N6" i="1"/>
  <c r="N5" i="1"/>
  <c r="O5" i="1" s="1"/>
  <c r="N25" i="1" l="1"/>
  <c r="I28" i="1"/>
  <c r="K27" i="1"/>
  <c r="O6" i="1"/>
</calcChain>
</file>

<file path=xl/sharedStrings.xml><?xml version="1.0" encoding="utf-8"?>
<sst xmlns="http://schemas.openxmlformats.org/spreadsheetml/2006/main" count="1501" uniqueCount="81">
  <si>
    <t>IGNACIA PÉREZ PÉREZ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</si>
  <si>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</si>
  <si>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</si>
  <si>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</si>
  <si>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</si>
  <si>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</si>
  <si>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</si>
  <si>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</si>
  <si>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</si>
  <si>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</si>
  <si>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</si>
  <si>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AMÉRICA</t>
  </si>
  <si>
    <t>COMPLETO</t>
  </si>
  <si>
    <t>PORTAL+B. GARAJE</t>
  </si>
  <si>
    <t>CABO GATA, 137</t>
  </si>
  <si>
    <t>PORTAL</t>
  </si>
  <si>
    <t>JARDINES, BLQ. A</t>
  </si>
  <si>
    <t>S, ANTONIO</t>
  </si>
  <si>
    <t>S. MARCOS,II</t>
  </si>
  <si>
    <t>LOS PINARES</t>
  </si>
  <si>
    <t>PORTA+BARRIDO ESCALERAS Y PASILLO</t>
  </si>
  <si>
    <t>AVDA. MEDITERRÁNEO, 247</t>
  </si>
  <si>
    <t>AVDA. MEDITERRÁNEO, 296</t>
  </si>
  <si>
    <t>CÓRDOBA</t>
  </si>
  <si>
    <t>PORTAL+1ª PLA</t>
  </si>
  <si>
    <t>GUADALAJARA</t>
  </si>
  <si>
    <t>PORTAL+ 1ª PLANTA</t>
  </si>
  <si>
    <t>TOTAL MES: (HORAS SEMANALES X4,33 SEMANAS</t>
  </si>
  <si>
    <t xml:space="preserve">Planning de trabajo entregado a la Trabajadora el </t>
  </si>
  <si>
    <t>Recibe la Trabajadora IGNACIA PÉREZ PÉREZ</t>
  </si>
  <si>
    <t xml:space="preserve">Firma : </t>
  </si>
  <si>
    <t>BOLA AZUL</t>
  </si>
  <si>
    <t xml:space="preserve">PORTAL </t>
  </si>
  <si>
    <t>S. MARCOS</t>
  </si>
  <si>
    <t xml:space="preserve">EDF. ALMERIA </t>
  </si>
  <si>
    <t>TOLEDO</t>
  </si>
  <si>
    <t>PORTAL+PASILLOS</t>
  </si>
  <si>
    <t>PORTAL+ESCALERAS</t>
  </si>
  <si>
    <t xml:space="preserve">Recibe la Trabajadora </t>
  </si>
  <si>
    <t>IGNACIA PEREZ PEREZ</t>
  </si>
  <si>
    <t>05,02,2018</t>
  </si>
  <si>
    <t>01,03,2018</t>
  </si>
  <si>
    <t>27,10,2018</t>
  </si>
  <si>
    <t>18,01,2019</t>
  </si>
  <si>
    <t>01,03,2019</t>
  </si>
  <si>
    <t>CARMENCITA FRANCO</t>
  </si>
  <si>
    <t>18,03,2019</t>
  </si>
  <si>
    <t>11,05,2019</t>
  </si>
  <si>
    <t>CLÍNICA DERMAL</t>
  </si>
  <si>
    <t>28,11,2019</t>
  </si>
  <si>
    <t>CUBRE CLINICA DERMAL POR BAJA Mª VICTORIA DESDE EL 28,11,2019</t>
  </si>
  <si>
    <t xml:space="preserve">LIMPIEZA EXTRA </t>
  </si>
  <si>
    <t>10,12,2019</t>
  </si>
  <si>
    <t>SERVICIO LIMPIEZA EXTRA EL 11/12/19</t>
  </si>
  <si>
    <t xml:space="preserve">HORAS COMPLEMENTARIAS </t>
  </si>
  <si>
    <t>SERVICIO LIMPIEZA EXTRA EL 22/01/20</t>
  </si>
  <si>
    <t>01,03,2020</t>
  </si>
  <si>
    <t>01,07,2020</t>
  </si>
  <si>
    <t>LOS PINARES BLOQ 1</t>
  </si>
  <si>
    <t>01,09,2020</t>
  </si>
  <si>
    <t>RECREATIVOS ALBORAN</t>
  </si>
  <si>
    <t>01,12,2020</t>
  </si>
  <si>
    <t>carmen carretero</t>
  </si>
  <si>
    <t>alicia</t>
  </si>
  <si>
    <t>tatiana</t>
  </si>
  <si>
    <t xml:space="preserve">tatiana </t>
  </si>
  <si>
    <t>rocio</t>
  </si>
  <si>
    <t>LUISA</t>
  </si>
  <si>
    <t>HESAR INGENIERIA Y DESARROLLO S.L</t>
  </si>
  <si>
    <t>ENTRADA  13,30H</t>
  </si>
  <si>
    <t>21,12,2021</t>
  </si>
  <si>
    <t>CUBRE A GERTRU EN HESAR HASTA EL DIA 11,01,2021</t>
  </si>
  <si>
    <t>18,01,2022</t>
  </si>
  <si>
    <t>FATIMA EL KHADRI</t>
  </si>
  <si>
    <t>LUISA PEREZ</t>
  </si>
  <si>
    <t>VACACIONES</t>
  </si>
  <si>
    <t>CRISTINA SORIANO</t>
  </si>
  <si>
    <t xml:space="preserve">CRISTINA SORIANO </t>
  </si>
  <si>
    <t>ALBA MARTIN</t>
  </si>
  <si>
    <t>ROCIO</t>
  </si>
  <si>
    <t>RECREATIVOS ALBORAN 9:00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</si>
</sst>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/>
    <xf numFmtId="14" fontId="0" fillId="0" borderId="0" xfId="0" applyNumberFormat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428625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200525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657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21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32" y="46763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3338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29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" y="48477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428625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4481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6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22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57" y="44858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4577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48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48668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428625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8387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6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22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2" y="44858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4577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24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2" y="4742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428625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7148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848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22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507" y="48668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1814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5542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457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428625</xdr:colOff>
      <xdr:row>24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838700"/>
          <a:ext cx="31432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16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76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22</xdr:row>
      <xdr:rowOff>56696</xdr:rowOff>
    </xdr:from>
    <xdr:ext cx="1009650" cy="315685"/>
    <xdr:pic>
      <xdr:nvPicPr>
        <xdr:cNvPr id="17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82" y="54954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0</xdr:col>
      <xdr:colOff>428625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54673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799796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24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582" y="17998149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pSpPr>
          <a:grpSpLocks/>
        </xdr:cNvGrpSpPr>
      </xdr:nvGrpSpPr>
      <xdr:grpSpPr bwMode="auto">
        <a:xfrm>
          <a:off x="38100" y="6772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5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6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7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42117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28</xdr:row>
      <xdr:rowOff>19050</xdr:rowOff>
    </xdr:from>
    <xdr:ext cx="1009650" cy="228600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942289200"/>
          <a:ext cx="1009650" cy="228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428625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557212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657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23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32" y="46763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pSpPr>
          <a:grpSpLocks/>
        </xdr:cNvGrpSpPr>
      </xdr:nvGrpSpPr>
      <xdr:grpSpPr bwMode="auto">
        <a:xfrm>
          <a:off x="38100" y="6886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5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6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7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595503</xdr:colOff>
      <xdr:row>25</xdr:row>
      <xdr:rowOff>39624</xdr:rowOff>
    </xdr:to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2141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</xdr:colOff>
      <xdr:row>26</xdr:row>
      <xdr:rowOff>19050</xdr:rowOff>
    </xdr:from>
    <xdr:to>
      <xdr:col>2</xdr:col>
      <xdr:colOff>438150</xdr:colOff>
      <xdr:row>27</xdr:row>
      <xdr:rowOff>57150</xdr:rowOff>
    </xdr:to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2313025"/>
          <a:ext cx="100965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428625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6482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19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21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32" y="42381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0</xdr:col>
      <xdr:colOff>428625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1049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04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5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2" y="13235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428625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2954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48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6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" y="426674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2100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67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" y="36857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0</xdr:col>
      <xdr:colOff>428625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36576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18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3338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48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" y="426674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428625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423862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6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20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2" y="44858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H32" sqref="H32"/>
    </sheetView>
  </sheetViews>
  <sheetFormatPr baseColWidth="10" defaultRowHeight="15" x14ac:dyDescent="0.25"/>
  <cols>
    <col min="1" max="1" width="6.140625" customWidth="1"/>
    <col min="2" max="2" width="17.42578125" customWidth="1"/>
    <col min="3" max="3" width="7.42578125" customWidth="1"/>
    <col min="5" max="5" width="5.85546875" customWidth="1"/>
    <col min="6" max="6" width="16.5703125" customWidth="1"/>
    <col min="7" max="7" width="6.140625" customWidth="1"/>
    <col min="9" max="9" width="5.28515625" customWidth="1"/>
    <col min="10" max="10" width="16.7109375" customWidth="1"/>
    <col min="11" max="11" width="5.7109375" customWidth="1"/>
    <col min="12" max="12" width="6.140625" customWidth="1"/>
    <col min="13" max="13" width="4.85546875" customWidth="1"/>
    <col min="14" max="14" width="5.5703125" customWidth="1"/>
  </cols>
  <sheetData>
    <row r="1" spans="1:15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57" t="s">
        <v>75</v>
      </c>
    </row>
    <row r="4" spans="1:15" ht="17.25" customHeight="1" x14ac:dyDescent="0.25">
      <c r="A4" s="5"/>
      <c r="B4" s="31" t="s">
        <v>16</v>
      </c>
      <c r="C4" s="7"/>
      <c r="D4" s="7"/>
      <c r="E4" s="9"/>
      <c r="F4" s="9" t="s">
        <v>16</v>
      </c>
      <c r="G4" s="9"/>
      <c r="H4" s="7"/>
      <c r="I4" s="7"/>
      <c r="J4" s="7" t="s">
        <v>16</v>
      </c>
      <c r="K4" s="7"/>
      <c r="L4" s="7"/>
      <c r="M4" s="7"/>
      <c r="N4" s="7"/>
      <c r="O4" t="s">
        <v>73</v>
      </c>
    </row>
    <row r="5" spans="1:15" x14ac:dyDescent="0.25">
      <c r="A5" s="10">
        <v>6</v>
      </c>
      <c r="B5" s="30" t="s">
        <v>15</v>
      </c>
      <c r="C5" s="11">
        <v>0.25</v>
      </c>
      <c r="D5" s="13"/>
      <c r="E5" s="13"/>
      <c r="F5" s="13" t="s">
        <v>15</v>
      </c>
      <c r="G5" s="11">
        <v>0.25</v>
      </c>
      <c r="H5" s="11"/>
      <c r="I5" s="11"/>
      <c r="J5" s="11" t="s">
        <v>12</v>
      </c>
      <c r="K5" s="11">
        <v>0.88</v>
      </c>
      <c r="L5" s="13"/>
      <c r="M5" s="11"/>
      <c r="N5" s="11">
        <f>C5+E5+G5+I5+K5+M5</f>
        <v>1.38</v>
      </c>
    </row>
    <row r="6" spans="1:15" x14ac:dyDescent="0.25">
      <c r="A6" s="5"/>
      <c r="B6" s="29" t="s">
        <v>17</v>
      </c>
      <c r="C6" s="15"/>
      <c r="D6" s="16"/>
      <c r="E6" s="16"/>
      <c r="F6" s="6"/>
      <c r="G6" s="15"/>
      <c r="H6" s="6" t="s">
        <v>17</v>
      </c>
      <c r="I6" s="15"/>
      <c r="J6" s="16"/>
      <c r="K6" s="7"/>
      <c r="L6" s="7"/>
      <c r="M6" s="7"/>
      <c r="N6" s="7"/>
      <c r="O6" t="s">
        <v>74</v>
      </c>
    </row>
    <row r="7" spans="1:15" x14ac:dyDescent="0.25">
      <c r="A7" s="10">
        <v>5</v>
      </c>
      <c r="B7" s="30" t="s">
        <v>15</v>
      </c>
      <c r="C7" s="11">
        <v>0.4</v>
      </c>
      <c r="D7" s="13"/>
      <c r="E7" s="13"/>
      <c r="F7" s="13"/>
      <c r="G7" s="11"/>
      <c r="H7" s="11" t="s">
        <v>12</v>
      </c>
      <c r="I7" s="11">
        <v>0.75</v>
      </c>
      <c r="J7" s="13"/>
      <c r="K7" s="11"/>
      <c r="L7" s="13"/>
      <c r="M7" s="11"/>
      <c r="N7" s="11">
        <f>C7+E7+G7+I7+K7+M7</f>
        <v>1.1499999999999999</v>
      </c>
    </row>
    <row r="8" spans="1:15" x14ac:dyDescent="0.25">
      <c r="A8" s="5"/>
      <c r="B8" s="29" t="s">
        <v>23</v>
      </c>
      <c r="C8" s="15"/>
      <c r="D8" s="6" t="s">
        <v>23</v>
      </c>
      <c r="E8" s="16"/>
      <c r="F8" s="6" t="s">
        <v>23</v>
      </c>
      <c r="G8" s="15"/>
      <c r="H8" s="6" t="s">
        <v>23</v>
      </c>
      <c r="I8" s="15"/>
      <c r="J8" s="6" t="s">
        <v>23</v>
      </c>
      <c r="K8" s="7"/>
      <c r="L8" s="7"/>
      <c r="M8" s="7"/>
      <c r="N8" s="7"/>
      <c r="O8" t="s">
        <v>76</v>
      </c>
    </row>
    <row r="9" spans="1:15" ht="16.5" customHeight="1" x14ac:dyDescent="0.25">
      <c r="A9" s="10">
        <v>16</v>
      </c>
      <c r="B9" s="35" t="s">
        <v>24</v>
      </c>
      <c r="C9" s="11">
        <v>0.5</v>
      </c>
      <c r="D9" s="17" t="s">
        <v>15</v>
      </c>
      <c r="E9" s="13">
        <v>0.33</v>
      </c>
      <c r="F9" s="17" t="s">
        <v>15</v>
      </c>
      <c r="G9" s="11">
        <v>0.33</v>
      </c>
      <c r="H9" s="17" t="s">
        <v>12</v>
      </c>
      <c r="I9" s="11">
        <v>2.0299999999999998</v>
      </c>
      <c r="J9" s="17" t="s">
        <v>24</v>
      </c>
      <c r="K9" s="11">
        <v>0.5</v>
      </c>
      <c r="L9" s="13"/>
      <c r="M9" s="11"/>
      <c r="N9" s="11">
        <f>C9+E9+G9+I9+K9+M9</f>
        <v>3.69</v>
      </c>
    </row>
    <row r="10" spans="1:15" ht="15.75" customHeight="1" x14ac:dyDescent="0.25">
      <c r="A10" s="5"/>
      <c r="B10" s="29" t="s">
        <v>25</v>
      </c>
      <c r="C10" s="15"/>
      <c r="D10" s="6" t="s">
        <v>25</v>
      </c>
      <c r="E10" s="16"/>
      <c r="F10" s="6" t="s">
        <v>25</v>
      </c>
      <c r="G10" s="15"/>
      <c r="H10" s="6" t="s">
        <v>25</v>
      </c>
      <c r="I10" s="15"/>
      <c r="J10" s="6" t="s">
        <v>25</v>
      </c>
      <c r="K10" s="7"/>
      <c r="L10" s="7"/>
      <c r="M10" s="7"/>
      <c r="N10" s="7"/>
      <c r="O10" t="s">
        <v>77</v>
      </c>
    </row>
    <row r="11" spans="1:15" ht="15" customHeight="1" x14ac:dyDescent="0.25">
      <c r="A11" s="10">
        <v>16</v>
      </c>
      <c r="B11" s="35" t="s">
        <v>12</v>
      </c>
      <c r="C11" s="11">
        <v>2.0299999999999998</v>
      </c>
      <c r="D11" s="17" t="s">
        <v>15</v>
      </c>
      <c r="E11" s="13">
        <v>0.33</v>
      </c>
      <c r="F11" s="17" t="s">
        <v>26</v>
      </c>
      <c r="G11" s="11">
        <v>0.5</v>
      </c>
      <c r="H11" s="17" t="s">
        <v>15</v>
      </c>
      <c r="I11" s="11">
        <v>0.33</v>
      </c>
      <c r="J11" s="17" t="s">
        <v>26</v>
      </c>
      <c r="K11" s="11">
        <v>0.5</v>
      </c>
      <c r="L11" s="13"/>
      <c r="M11" s="11"/>
      <c r="N11" s="11">
        <f>C11+E11+G11+I11+K11+M11</f>
        <v>3.69</v>
      </c>
    </row>
    <row r="12" spans="1:15" x14ac:dyDescent="0.25">
      <c r="A12" s="5"/>
      <c r="B12" s="6" t="s">
        <v>33</v>
      </c>
      <c r="C12" s="15"/>
      <c r="D12" s="6" t="s">
        <v>33</v>
      </c>
      <c r="E12" s="16"/>
      <c r="F12" s="6" t="s">
        <v>33</v>
      </c>
      <c r="G12" s="16"/>
      <c r="H12" s="6" t="s">
        <v>33</v>
      </c>
      <c r="I12" s="16"/>
      <c r="J12" s="6" t="s">
        <v>33</v>
      </c>
      <c r="K12" s="16"/>
      <c r="L12" s="7"/>
      <c r="M12" s="7"/>
      <c r="N12" s="7"/>
      <c r="O12" t="s">
        <v>78</v>
      </c>
    </row>
    <row r="13" spans="1:15" x14ac:dyDescent="0.25">
      <c r="A13" s="10">
        <v>10.3</v>
      </c>
      <c r="B13" s="17" t="s">
        <v>15</v>
      </c>
      <c r="C13" s="11">
        <v>0.21</v>
      </c>
      <c r="D13" s="17" t="s">
        <v>12</v>
      </c>
      <c r="E13" s="13">
        <v>1.54</v>
      </c>
      <c r="F13" s="17" t="s">
        <v>15</v>
      </c>
      <c r="G13" s="13">
        <v>0.21</v>
      </c>
      <c r="H13" s="17" t="s">
        <v>15</v>
      </c>
      <c r="I13" s="13">
        <v>0.21</v>
      </c>
      <c r="J13" s="17" t="s">
        <v>15</v>
      </c>
      <c r="K13" s="13">
        <v>0.21</v>
      </c>
      <c r="L13" s="13"/>
      <c r="M13" s="11"/>
      <c r="N13" s="11">
        <v>2.38</v>
      </c>
    </row>
    <row r="14" spans="1:15" x14ac:dyDescent="0.25">
      <c r="A14" s="5"/>
      <c r="B14" s="29" t="s">
        <v>34</v>
      </c>
      <c r="C14" s="7"/>
      <c r="D14" s="6" t="s">
        <v>34</v>
      </c>
      <c r="E14" s="7"/>
      <c r="F14" s="6" t="s">
        <v>34</v>
      </c>
      <c r="G14" s="7"/>
      <c r="H14" s="6" t="s">
        <v>34</v>
      </c>
      <c r="I14" s="9"/>
      <c r="J14" s="6" t="s">
        <v>34</v>
      </c>
      <c r="K14" s="7"/>
      <c r="L14" s="7"/>
      <c r="M14" s="7"/>
      <c r="N14" s="7"/>
      <c r="O14" t="s">
        <v>76</v>
      </c>
    </row>
    <row r="15" spans="1:15" x14ac:dyDescent="0.25">
      <c r="A15" s="10">
        <v>13</v>
      </c>
      <c r="B15" s="37" t="s">
        <v>15</v>
      </c>
      <c r="C15" s="11">
        <v>0.33</v>
      </c>
      <c r="D15" s="11" t="s">
        <v>12</v>
      </c>
      <c r="E15" s="12">
        <v>1.68</v>
      </c>
      <c r="F15" s="13" t="s">
        <v>15</v>
      </c>
      <c r="G15" s="11">
        <v>0.33</v>
      </c>
      <c r="H15" s="11" t="s">
        <v>15</v>
      </c>
      <c r="I15" s="11">
        <v>0.33</v>
      </c>
      <c r="J15" s="11" t="s">
        <v>15</v>
      </c>
      <c r="K15" s="11">
        <v>0.33</v>
      </c>
      <c r="L15" s="11"/>
      <c r="M15" s="11"/>
      <c r="N15" s="11">
        <f>C15+E15+G15+I15+K15+M15</f>
        <v>3</v>
      </c>
    </row>
    <row r="16" spans="1:15" x14ac:dyDescent="0.25">
      <c r="A16" s="5"/>
      <c r="B16" s="29" t="s">
        <v>18</v>
      </c>
      <c r="C16" s="15"/>
      <c r="D16" s="29"/>
      <c r="E16" s="15"/>
      <c r="F16" s="16"/>
      <c r="G16" s="15"/>
      <c r="H16" s="6"/>
      <c r="I16" s="15"/>
      <c r="J16" s="29" t="s">
        <v>18</v>
      </c>
      <c r="K16" s="7"/>
      <c r="L16" s="29"/>
      <c r="M16" s="7"/>
      <c r="N16" s="7"/>
      <c r="O16" t="s">
        <v>78</v>
      </c>
    </row>
    <row r="17" spans="1:15" x14ac:dyDescent="0.25">
      <c r="A17" s="10">
        <v>7</v>
      </c>
      <c r="B17" s="34" t="s">
        <v>15</v>
      </c>
      <c r="C17" s="11">
        <v>0.33</v>
      </c>
      <c r="D17" s="34"/>
      <c r="E17" s="11"/>
      <c r="F17" s="13"/>
      <c r="G17" s="11"/>
      <c r="H17" s="11"/>
      <c r="I17" s="11"/>
      <c r="J17" s="13" t="s">
        <v>12</v>
      </c>
      <c r="K17" s="11">
        <v>1.28</v>
      </c>
      <c r="L17" s="13"/>
      <c r="M17" s="11"/>
      <c r="N17" s="11">
        <f>C17+K17</f>
        <v>1.61</v>
      </c>
    </row>
    <row r="18" spans="1:15" ht="14.25" customHeight="1" x14ac:dyDescent="0.25">
      <c r="A18" s="5"/>
      <c r="B18" s="43" t="s">
        <v>58</v>
      </c>
      <c r="C18" s="7"/>
      <c r="D18" s="43"/>
      <c r="E18" s="9"/>
      <c r="F18" s="43" t="s">
        <v>58</v>
      </c>
      <c r="G18" s="9"/>
      <c r="H18" s="43"/>
      <c r="I18" s="9"/>
      <c r="J18" s="43" t="s">
        <v>58</v>
      </c>
      <c r="K18" s="9"/>
      <c r="L18" s="9"/>
      <c r="M18" s="7"/>
      <c r="N18" s="7"/>
      <c r="O18" t="s">
        <v>74</v>
      </c>
    </row>
    <row r="19" spans="1:15" x14ac:dyDescent="0.25">
      <c r="A19" s="10">
        <v>9.6199999999999992</v>
      </c>
      <c r="B19" s="17" t="s">
        <v>15</v>
      </c>
      <c r="C19" s="11">
        <v>0.36</v>
      </c>
      <c r="D19" s="17"/>
      <c r="E19" s="13"/>
      <c r="F19" s="17" t="s">
        <v>12</v>
      </c>
      <c r="G19" s="11">
        <v>1.5</v>
      </c>
      <c r="H19" s="17"/>
      <c r="I19" s="13"/>
      <c r="J19" s="17" t="s">
        <v>15</v>
      </c>
      <c r="K19" s="13">
        <v>0.36</v>
      </c>
      <c r="L19" s="13"/>
      <c r="M19" s="11"/>
      <c r="N19" s="48">
        <f>C19+G19+K19</f>
        <v>2.2199999999999998</v>
      </c>
    </row>
    <row r="20" spans="1:15" ht="24.75" x14ac:dyDescent="0.25">
      <c r="A20" s="49">
        <v>8.66</v>
      </c>
      <c r="B20" s="17"/>
      <c r="C20" s="11"/>
      <c r="D20" s="17"/>
      <c r="E20" s="13"/>
      <c r="F20" s="17" t="s">
        <v>80</v>
      </c>
      <c r="G20" s="11">
        <v>2</v>
      </c>
      <c r="H20" s="17"/>
      <c r="I20" s="13"/>
      <c r="J20" s="17"/>
      <c r="K20" s="13"/>
      <c r="L20" s="13"/>
      <c r="M20" s="11"/>
      <c r="N20" s="11">
        <f>C20+E20+G20+I20+K20+M20</f>
        <v>2</v>
      </c>
      <c r="O20" t="s">
        <v>79</v>
      </c>
    </row>
    <row r="21" spans="1:15" x14ac:dyDescent="0.25">
      <c r="A21" s="18">
        <f>SUM(A4:A20)</f>
        <v>91.58</v>
      </c>
      <c r="B21" s="38" t="s">
        <v>10</v>
      </c>
      <c r="C21" s="38">
        <f>SUM(C4:C20)</f>
        <v>4.41</v>
      </c>
      <c r="D21" s="19"/>
      <c r="E21" s="38">
        <f>SUM(E4:E20)</f>
        <v>3.88</v>
      </c>
      <c r="F21" s="20"/>
      <c r="G21" s="38">
        <f>SUM(G4:G20)</f>
        <v>5.12</v>
      </c>
      <c r="H21" s="10"/>
      <c r="I21" s="38">
        <f>SUM(I4:I20)</f>
        <v>3.65</v>
      </c>
      <c r="J21" s="10"/>
      <c r="K21" s="38">
        <f>SUM(K4:K20)</f>
        <v>4.0600000000000005</v>
      </c>
      <c r="L21" s="19"/>
      <c r="M21" s="19">
        <f>SUM(M4:M15)</f>
        <v>0</v>
      </c>
      <c r="N21" s="38">
        <f>SUM(N4:N20)</f>
        <v>21.119999999999997</v>
      </c>
    </row>
    <row r="22" spans="1:15" x14ac:dyDescent="0.25">
      <c r="A22" s="1"/>
      <c r="B22" s="27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5" x14ac:dyDescent="0.25">
      <c r="A23" s="1"/>
      <c r="B23" s="27"/>
      <c r="C23" s="1"/>
      <c r="D23" s="1"/>
      <c r="E23" s="1"/>
      <c r="F23" s="2"/>
      <c r="G23" s="1"/>
      <c r="H23" s="1" t="s">
        <v>27</v>
      </c>
      <c r="I23" s="1"/>
      <c r="J23" s="22"/>
      <c r="K23" s="23"/>
      <c r="L23" s="23">
        <f>N21*4.33</f>
        <v>91.44959999999999</v>
      </c>
      <c r="M23" s="23"/>
      <c r="N23" s="1"/>
    </row>
    <row r="24" spans="1:15" x14ac:dyDescent="0.25">
      <c r="A24" s="1"/>
      <c r="B24" s="27" t="s">
        <v>28</v>
      </c>
      <c r="C24" s="1"/>
      <c r="D24" s="1"/>
      <c r="E24" s="1"/>
      <c r="F24" s="39" t="s">
        <v>72</v>
      </c>
      <c r="G24" s="1"/>
      <c r="H24" s="1"/>
      <c r="I24" s="14"/>
      <c r="J24" s="1"/>
      <c r="K24" s="1"/>
      <c r="L24" s="1"/>
      <c r="M24" s="1"/>
      <c r="N24" s="1"/>
    </row>
    <row r="25" spans="1:15" x14ac:dyDescent="0.25">
      <c r="A25" s="1"/>
      <c r="B25" s="27" t="s">
        <v>38</v>
      </c>
      <c r="C25" s="1"/>
      <c r="D25" s="1" t="str">
        <f>B1</f>
        <v>IGNACIA PÉREZ PÉREZ</v>
      </c>
      <c r="E25" s="24"/>
      <c r="F25" s="27" t="s">
        <v>30</v>
      </c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P21" sqref="P21"/>
    </sheetView>
  </sheetViews>
  <sheetFormatPr baseColWidth="10" defaultRowHeight="15" x14ac:dyDescent="0.25"/>
  <cols>
    <col min="1" max="1" width="9.28515625" customWidth="1"/>
    <col min="3" max="3" width="7" customWidth="1"/>
    <col min="5" max="5" width="6.85546875" customWidth="1"/>
    <col min="7" max="7" width="7.42578125" customWidth="1"/>
    <col min="9" max="9" width="7.5703125" customWidth="1"/>
    <col min="10" max="10" width="13.28515625" customWidth="1"/>
    <col min="11" max="11" width="9.140625" customWidth="1"/>
    <col min="12" max="12" width="5.7109375" customWidth="1"/>
    <col min="13" max="13" width="5.140625" customWidth="1"/>
    <col min="14" max="14" width="6.710937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6" t="s">
        <v>33</v>
      </c>
      <c r="C14" s="15"/>
      <c r="D14" s="6" t="s">
        <v>33</v>
      </c>
      <c r="E14" s="16"/>
      <c r="F14" s="6" t="s">
        <v>33</v>
      </c>
      <c r="G14" s="16"/>
      <c r="H14" s="6" t="s">
        <v>33</v>
      </c>
      <c r="I14" s="16"/>
      <c r="J14" s="6" t="s">
        <v>33</v>
      </c>
      <c r="K14" s="16"/>
      <c r="L14" s="7"/>
      <c r="M14" s="7"/>
      <c r="N14" s="7"/>
    </row>
    <row r="15" spans="1:14" x14ac:dyDescent="0.25">
      <c r="A15" s="10">
        <v>10.3</v>
      </c>
      <c r="B15" s="17" t="s">
        <v>15</v>
      </c>
      <c r="C15" s="11">
        <v>0.21</v>
      </c>
      <c r="D15" s="17" t="s">
        <v>12</v>
      </c>
      <c r="E15" s="13">
        <v>1.54</v>
      </c>
      <c r="F15" s="17" t="s">
        <v>15</v>
      </c>
      <c r="G15" s="13">
        <v>0.21</v>
      </c>
      <c r="H15" s="17" t="s">
        <v>15</v>
      </c>
      <c r="I15" s="13">
        <v>0.21</v>
      </c>
      <c r="J15" s="17" t="s">
        <v>15</v>
      </c>
      <c r="K15" s="13">
        <v>0.21</v>
      </c>
      <c r="L15" s="13"/>
      <c r="M15" s="11"/>
      <c r="N15" s="11">
        <v>2.38</v>
      </c>
    </row>
    <row r="16" spans="1:14" x14ac:dyDescent="0.25">
      <c r="A16" s="5"/>
      <c r="B16" s="29" t="s">
        <v>34</v>
      </c>
      <c r="C16" s="7"/>
      <c r="D16" s="6" t="s">
        <v>34</v>
      </c>
      <c r="E16" s="7"/>
      <c r="F16" s="6" t="s">
        <v>34</v>
      </c>
      <c r="G16" s="7"/>
      <c r="H16" s="6" t="s">
        <v>34</v>
      </c>
      <c r="I16" s="9"/>
      <c r="J16" s="6" t="s">
        <v>34</v>
      </c>
      <c r="K16" s="7"/>
      <c r="L16" s="7"/>
      <c r="M16" s="7"/>
      <c r="N16" s="7"/>
    </row>
    <row r="17" spans="1:14" x14ac:dyDescent="0.25">
      <c r="A17" s="10">
        <v>13</v>
      </c>
      <c r="B17" s="37" t="s">
        <v>15</v>
      </c>
      <c r="C17" s="11">
        <v>0.33</v>
      </c>
      <c r="D17" s="11" t="s">
        <v>12</v>
      </c>
      <c r="E17" s="12">
        <v>1.68</v>
      </c>
      <c r="F17" s="13" t="s">
        <v>15</v>
      </c>
      <c r="G17" s="11">
        <v>0.33</v>
      </c>
      <c r="H17" s="11" t="s">
        <v>15</v>
      </c>
      <c r="I17" s="11">
        <v>0.33</v>
      </c>
      <c r="J17" s="11" t="s">
        <v>15</v>
      </c>
      <c r="K17" s="11">
        <v>0.33</v>
      </c>
      <c r="L17" s="11"/>
      <c r="M17" s="11"/>
      <c r="N17" s="11">
        <f>C17+E17+G17+I17+K17+M17</f>
        <v>3</v>
      </c>
    </row>
    <row r="18" spans="1:14" x14ac:dyDescent="0.25">
      <c r="A18" s="5"/>
      <c r="B18" s="29" t="s">
        <v>18</v>
      </c>
      <c r="C18" s="15"/>
      <c r="D18" s="29"/>
      <c r="E18" s="15"/>
      <c r="F18" s="16"/>
      <c r="G18" s="15"/>
      <c r="H18" s="6"/>
      <c r="I18" s="15"/>
      <c r="J18" s="29" t="s">
        <v>18</v>
      </c>
      <c r="K18" s="7"/>
      <c r="L18" s="29"/>
      <c r="M18" s="7"/>
      <c r="N18" s="7"/>
    </row>
    <row r="19" spans="1:14" x14ac:dyDescent="0.25">
      <c r="A19" s="10">
        <v>7</v>
      </c>
      <c r="B19" s="34" t="s">
        <v>15</v>
      </c>
      <c r="C19" s="11">
        <v>0.33</v>
      </c>
      <c r="D19" s="34"/>
      <c r="E19" s="11"/>
      <c r="F19" s="13"/>
      <c r="G19" s="11"/>
      <c r="H19" s="11"/>
      <c r="I19" s="11"/>
      <c r="J19" s="13" t="s">
        <v>12</v>
      </c>
      <c r="K19" s="11">
        <v>1.28</v>
      </c>
      <c r="L19" s="13"/>
      <c r="M19" s="11"/>
      <c r="N19" s="11">
        <f>C19+K19</f>
        <v>1.61</v>
      </c>
    </row>
    <row r="20" spans="1:14" x14ac:dyDescent="0.25">
      <c r="A20" s="18">
        <f>SUM(A4:A19)</f>
        <v>81.3</v>
      </c>
      <c r="B20" s="38" t="s">
        <v>10</v>
      </c>
      <c r="C20" s="10">
        <f>SUM(C4:C19)</f>
        <v>4.3</v>
      </c>
      <c r="D20" s="19"/>
      <c r="E20" s="10">
        <f>SUM(E4:E19)</f>
        <v>3.88</v>
      </c>
      <c r="F20" s="20"/>
      <c r="G20" s="10">
        <f>SUM(G4:G19)</f>
        <v>2.96</v>
      </c>
      <c r="H20" s="10"/>
      <c r="I20" s="10">
        <f>SUM(I4:I19)</f>
        <v>3.65</v>
      </c>
      <c r="J20" s="10"/>
      <c r="K20" s="10">
        <f>SUM(K4:K19)</f>
        <v>3.95</v>
      </c>
      <c r="L20" s="19"/>
      <c r="M20" s="19">
        <f>SUM(M4:M17)</f>
        <v>0</v>
      </c>
      <c r="N20" s="21">
        <f>SUM(N4:N19)</f>
        <v>18.739999999999998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81.144199999999998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47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9.28515625" customWidth="1"/>
    <col min="2" max="2" width="13.7109375" customWidth="1"/>
    <col min="3" max="3" width="7.42578125" customWidth="1"/>
    <col min="4" max="4" width="15.42578125" customWidth="1"/>
    <col min="5" max="5" width="6" customWidth="1"/>
    <col min="6" max="6" width="14.28515625" customWidth="1"/>
    <col min="7" max="7" width="5.85546875" customWidth="1"/>
    <col min="8" max="8" width="14.28515625" customWidth="1"/>
    <col min="9" max="9" width="6" customWidth="1"/>
    <col min="10" max="10" width="15" customWidth="1"/>
    <col min="11" max="11" width="6.7109375" customWidth="1"/>
    <col min="12" max="12" width="7.85546875" customWidth="1"/>
    <col min="13" max="13" width="6.140625" customWidth="1"/>
    <col min="14" max="14" width="8.1406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6" t="s">
        <v>33</v>
      </c>
      <c r="C14" s="15"/>
      <c r="D14" s="6" t="s">
        <v>33</v>
      </c>
      <c r="E14" s="16"/>
      <c r="F14" s="6" t="s">
        <v>33</v>
      </c>
      <c r="G14" s="16"/>
      <c r="H14" s="6" t="s">
        <v>33</v>
      </c>
      <c r="I14" s="16"/>
      <c r="J14" s="6" t="s">
        <v>33</v>
      </c>
      <c r="K14" s="16"/>
      <c r="L14" s="7"/>
      <c r="M14" s="7"/>
      <c r="N14" s="7"/>
    </row>
    <row r="15" spans="1:14" x14ac:dyDescent="0.25">
      <c r="A15" s="10">
        <v>10.3</v>
      </c>
      <c r="B15" s="17" t="s">
        <v>15</v>
      </c>
      <c r="C15" s="11">
        <v>0.21</v>
      </c>
      <c r="D15" s="17" t="s">
        <v>12</v>
      </c>
      <c r="E15" s="13">
        <v>1.54</v>
      </c>
      <c r="F15" s="17" t="s">
        <v>15</v>
      </c>
      <c r="G15" s="13">
        <v>0.21</v>
      </c>
      <c r="H15" s="17" t="s">
        <v>15</v>
      </c>
      <c r="I15" s="13">
        <v>0.21</v>
      </c>
      <c r="J15" s="17" t="s">
        <v>15</v>
      </c>
      <c r="K15" s="13">
        <v>0.21</v>
      </c>
      <c r="L15" s="13"/>
      <c r="M15" s="11"/>
      <c r="N15" s="11">
        <v>2.38</v>
      </c>
    </row>
    <row r="16" spans="1:14" x14ac:dyDescent="0.25">
      <c r="A16" s="5"/>
      <c r="B16" s="29" t="s">
        <v>34</v>
      </c>
      <c r="C16" s="7"/>
      <c r="D16" s="6" t="s">
        <v>34</v>
      </c>
      <c r="E16" s="7"/>
      <c r="F16" s="6" t="s">
        <v>34</v>
      </c>
      <c r="G16" s="7"/>
      <c r="H16" s="6" t="s">
        <v>34</v>
      </c>
      <c r="I16" s="9"/>
      <c r="J16" s="6" t="s">
        <v>34</v>
      </c>
      <c r="K16" s="7"/>
      <c r="L16" s="7"/>
      <c r="M16" s="7"/>
      <c r="N16" s="7"/>
    </row>
    <row r="17" spans="1:14" x14ac:dyDescent="0.25">
      <c r="A17" s="10">
        <v>13</v>
      </c>
      <c r="B17" s="37" t="s">
        <v>15</v>
      </c>
      <c r="C17" s="11">
        <v>0.33</v>
      </c>
      <c r="D17" s="11" t="s">
        <v>12</v>
      </c>
      <c r="E17" s="12">
        <v>1.68</v>
      </c>
      <c r="F17" s="13" t="s">
        <v>15</v>
      </c>
      <c r="G17" s="11">
        <v>0.33</v>
      </c>
      <c r="H17" s="11" t="s">
        <v>15</v>
      </c>
      <c r="I17" s="11">
        <v>0.33</v>
      </c>
      <c r="J17" s="11" t="s">
        <v>15</v>
      </c>
      <c r="K17" s="11">
        <v>0.33</v>
      </c>
      <c r="L17" s="11"/>
      <c r="M17" s="11"/>
      <c r="N17" s="11">
        <f>C17+E17+G17+I17+K17+M17</f>
        <v>3</v>
      </c>
    </row>
    <row r="18" spans="1:14" x14ac:dyDescent="0.25">
      <c r="A18" s="5"/>
      <c r="B18" s="29" t="s">
        <v>18</v>
      </c>
      <c r="C18" s="15"/>
      <c r="D18" s="29"/>
      <c r="E18" s="15"/>
      <c r="F18" s="16"/>
      <c r="G18" s="15"/>
      <c r="H18" s="6"/>
      <c r="I18" s="15"/>
      <c r="J18" s="29" t="s">
        <v>18</v>
      </c>
      <c r="K18" s="7"/>
      <c r="L18" s="29"/>
      <c r="M18" s="7"/>
      <c r="N18" s="7"/>
    </row>
    <row r="19" spans="1:14" x14ac:dyDescent="0.25">
      <c r="A19" s="10">
        <v>7</v>
      </c>
      <c r="B19" s="34" t="s">
        <v>15</v>
      </c>
      <c r="C19" s="11">
        <v>0.33</v>
      </c>
      <c r="D19" s="34"/>
      <c r="E19" s="11"/>
      <c r="F19" s="13"/>
      <c r="G19" s="11"/>
      <c r="H19" s="11"/>
      <c r="I19" s="11"/>
      <c r="J19" s="13" t="s">
        <v>12</v>
      </c>
      <c r="K19" s="11">
        <v>1.28</v>
      </c>
      <c r="L19" s="13"/>
      <c r="M19" s="11"/>
      <c r="N19" s="11">
        <f>C19+K19</f>
        <v>1.61</v>
      </c>
    </row>
    <row r="20" spans="1:14" ht="23.25" x14ac:dyDescent="0.25">
      <c r="A20" s="41"/>
      <c r="B20" s="29" t="s">
        <v>45</v>
      </c>
      <c r="C20" s="40"/>
      <c r="D20" s="29"/>
      <c r="E20" s="42"/>
      <c r="F20" s="29"/>
      <c r="G20" s="42"/>
      <c r="H20" s="29"/>
      <c r="I20" s="42"/>
      <c r="J20" s="29" t="s">
        <v>45</v>
      </c>
      <c r="K20" s="42"/>
      <c r="L20" s="29"/>
      <c r="M20" s="42"/>
      <c r="N20" s="31"/>
    </row>
    <row r="21" spans="1:14" x14ac:dyDescent="0.25">
      <c r="A21" s="38">
        <v>5</v>
      </c>
      <c r="B21" s="35" t="s">
        <v>15</v>
      </c>
      <c r="C21" s="30">
        <v>0.33</v>
      </c>
      <c r="D21" s="35"/>
      <c r="E21" s="37"/>
      <c r="F21" s="35"/>
      <c r="G21" s="37"/>
      <c r="H21" s="35"/>
      <c r="I21" s="37"/>
      <c r="J21" s="35" t="s">
        <v>12</v>
      </c>
      <c r="K21" s="37">
        <v>0.82</v>
      </c>
      <c r="L21" s="35"/>
      <c r="M21" s="37"/>
      <c r="N21" s="30">
        <f>C21+E21+G21+I21+K21+M21</f>
        <v>1.1499999999999999</v>
      </c>
    </row>
    <row r="22" spans="1:14" x14ac:dyDescent="0.25">
      <c r="A22" s="18">
        <f>SUM(A4:A21)</f>
        <v>86.3</v>
      </c>
      <c r="B22" s="38" t="s">
        <v>10</v>
      </c>
      <c r="C22" s="10">
        <f>SUM(C4:C21)</f>
        <v>4.63</v>
      </c>
      <c r="D22" s="19"/>
      <c r="E22" s="10">
        <f>SUM(E4:E21)</f>
        <v>3.88</v>
      </c>
      <c r="F22" s="20"/>
      <c r="G22" s="10">
        <f>SUM(G4:G21)</f>
        <v>2.96</v>
      </c>
      <c r="H22" s="10"/>
      <c r="I22" s="10">
        <f>SUM(I4:I21)</f>
        <v>3.65</v>
      </c>
      <c r="J22" s="10"/>
      <c r="K22" s="10">
        <f>SUM(K4:K21)</f>
        <v>4.7700000000000005</v>
      </c>
      <c r="L22" s="19"/>
      <c r="M22" s="19">
        <f>SUM(M4:M17)</f>
        <v>0</v>
      </c>
      <c r="N22" s="21">
        <f>SUM(N4:N21)</f>
        <v>19.889999999999997</v>
      </c>
    </row>
    <row r="23" spans="1:14" x14ac:dyDescent="0.25">
      <c r="A23" s="1"/>
      <c r="B23" s="27"/>
      <c r="C23" s="1"/>
      <c r="D23" s="1"/>
      <c r="E23" s="1"/>
      <c r="F23" s="2"/>
      <c r="G23" s="1"/>
      <c r="H23" s="1"/>
      <c r="I23" s="1"/>
      <c r="J23" s="22"/>
      <c r="K23" s="1"/>
      <c r="L23" s="1"/>
      <c r="M23" s="1"/>
      <c r="N23" s="1"/>
    </row>
    <row r="24" spans="1:14" x14ac:dyDescent="0.25">
      <c r="A24" s="1"/>
      <c r="B24" s="27"/>
      <c r="C24" s="1"/>
      <c r="D24" s="1"/>
      <c r="E24" s="1"/>
      <c r="F24" s="2"/>
      <c r="G24" s="1"/>
      <c r="H24" s="1" t="s">
        <v>27</v>
      </c>
      <c r="I24" s="1"/>
      <c r="J24" s="22"/>
      <c r="K24" s="23"/>
      <c r="L24" s="23">
        <f>N22*4.33</f>
        <v>86.123699999999985</v>
      </c>
      <c r="M24" s="23"/>
      <c r="N24" s="1"/>
    </row>
    <row r="25" spans="1:14" x14ac:dyDescent="0.25">
      <c r="A25" s="1"/>
      <c r="B25" s="27" t="s">
        <v>28</v>
      </c>
      <c r="C25" s="1"/>
      <c r="D25" s="1"/>
      <c r="E25" s="1"/>
      <c r="F25" s="39" t="s">
        <v>46</v>
      </c>
      <c r="G25" s="1"/>
      <c r="H25" s="1"/>
      <c r="I25" s="14"/>
      <c r="J25" s="1"/>
      <c r="K25" s="1"/>
      <c r="L25" s="1"/>
      <c r="M25" s="1"/>
      <c r="N25" s="1"/>
    </row>
    <row r="26" spans="1:14" x14ac:dyDescent="0.25">
      <c r="A26" s="1"/>
      <c r="B26" s="27" t="s">
        <v>38</v>
      </c>
      <c r="C26" s="1"/>
      <c r="D26" s="1" t="str">
        <f>B1</f>
        <v>IGNACIA PÉREZ PÉREZ</v>
      </c>
      <c r="E26" s="24"/>
      <c r="F26" s="27" t="s">
        <v>30</v>
      </c>
      <c r="G26" s="1"/>
      <c r="H26" s="1"/>
      <c r="I26" s="1"/>
      <c r="J26" s="1"/>
      <c r="K26" s="1"/>
      <c r="L26" s="1"/>
      <c r="M26" s="1"/>
      <c r="N26" s="1"/>
    </row>
  </sheetData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8.42578125" customWidth="1"/>
    <col min="3" max="3" width="6.42578125" customWidth="1"/>
    <col min="5" max="5" width="7.140625" customWidth="1"/>
    <col min="11" max="11" width="7.140625" customWidth="1"/>
    <col min="12" max="12" width="5.5703125" customWidth="1"/>
    <col min="14" max="14" width="7.8554687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ht="24.75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6" t="s">
        <v>33</v>
      </c>
      <c r="C14" s="15"/>
      <c r="D14" s="6" t="s">
        <v>33</v>
      </c>
      <c r="E14" s="16"/>
      <c r="F14" s="6" t="s">
        <v>33</v>
      </c>
      <c r="G14" s="16"/>
      <c r="H14" s="6" t="s">
        <v>33</v>
      </c>
      <c r="I14" s="16"/>
      <c r="J14" s="6" t="s">
        <v>33</v>
      </c>
      <c r="K14" s="16"/>
      <c r="L14" s="7"/>
      <c r="M14" s="7"/>
      <c r="N14" s="7"/>
    </row>
    <row r="15" spans="1:14" x14ac:dyDescent="0.25">
      <c r="A15" s="10">
        <v>10.3</v>
      </c>
      <c r="B15" s="17" t="s">
        <v>15</v>
      </c>
      <c r="C15" s="11">
        <v>0.21</v>
      </c>
      <c r="D15" s="17" t="s">
        <v>12</v>
      </c>
      <c r="E15" s="13">
        <v>1.54</v>
      </c>
      <c r="F15" s="17" t="s">
        <v>15</v>
      </c>
      <c r="G15" s="13">
        <v>0.21</v>
      </c>
      <c r="H15" s="17" t="s">
        <v>15</v>
      </c>
      <c r="I15" s="13">
        <v>0.21</v>
      </c>
      <c r="J15" s="17" t="s">
        <v>15</v>
      </c>
      <c r="K15" s="13">
        <v>0.21</v>
      </c>
      <c r="L15" s="13"/>
      <c r="M15" s="11"/>
      <c r="N15" s="11">
        <v>2.38</v>
      </c>
    </row>
    <row r="16" spans="1:14" x14ac:dyDescent="0.25">
      <c r="A16" s="5"/>
      <c r="B16" s="29" t="s">
        <v>34</v>
      </c>
      <c r="C16" s="7"/>
      <c r="D16" s="6" t="s">
        <v>34</v>
      </c>
      <c r="E16" s="7"/>
      <c r="F16" s="6" t="s">
        <v>34</v>
      </c>
      <c r="G16" s="7"/>
      <c r="H16" s="6" t="s">
        <v>34</v>
      </c>
      <c r="I16" s="9"/>
      <c r="J16" s="6" t="s">
        <v>34</v>
      </c>
      <c r="K16" s="7"/>
      <c r="L16" s="7"/>
      <c r="M16" s="7"/>
      <c r="N16" s="7"/>
    </row>
    <row r="17" spans="1:14" x14ac:dyDescent="0.25">
      <c r="A17" s="10">
        <v>13</v>
      </c>
      <c r="B17" s="37" t="s">
        <v>15</v>
      </c>
      <c r="C17" s="11">
        <v>0.33</v>
      </c>
      <c r="D17" s="11" t="s">
        <v>12</v>
      </c>
      <c r="E17" s="12">
        <v>1.68</v>
      </c>
      <c r="F17" s="13" t="s">
        <v>15</v>
      </c>
      <c r="G17" s="11">
        <v>0.33</v>
      </c>
      <c r="H17" s="11" t="s">
        <v>15</v>
      </c>
      <c r="I17" s="11">
        <v>0.33</v>
      </c>
      <c r="J17" s="11" t="s">
        <v>15</v>
      </c>
      <c r="K17" s="11">
        <v>0.33</v>
      </c>
      <c r="L17" s="11"/>
      <c r="M17" s="11"/>
      <c r="N17" s="11">
        <f>C17+E17+G17+I17+K17+M17</f>
        <v>3</v>
      </c>
    </row>
    <row r="18" spans="1:14" x14ac:dyDescent="0.25">
      <c r="A18" s="5"/>
      <c r="B18" s="29" t="s">
        <v>18</v>
      </c>
      <c r="C18" s="15"/>
      <c r="D18" s="29"/>
      <c r="E18" s="15"/>
      <c r="F18" s="16"/>
      <c r="G18" s="15"/>
      <c r="H18" s="6"/>
      <c r="I18" s="15"/>
      <c r="J18" s="29" t="s">
        <v>18</v>
      </c>
      <c r="K18" s="7"/>
      <c r="L18" s="29"/>
      <c r="M18" s="7"/>
      <c r="N18" s="7"/>
    </row>
    <row r="19" spans="1:14" x14ac:dyDescent="0.25">
      <c r="A19" s="10">
        <v>7</v>
      </c>
      <c r="B19" s="34" t="s">
        <v>15</v>
      </c>
      <c r="C19" s="11">
        <v>0.33</v>
      </c>
      <c r="D19" s="34"/>
      <c r="E19" s="11"/>
      <c r="F19" s="13"/>
      <c r="G19" s="11"/>
      <c r="H19" s="11"/>
      <c r="I19" s="11"/>
      <c r="J19" s="13" t="s">
        <v>12</v>
      </c>
      <c r="K19" s="11">
        <v>1.28</v>
      </c>
      <c r="L19" s="13"/>
      <c r="M19" s="11"/>
      <c r="N19" s="11">
        <f>C19+K19</f>
        <v>1.61</v>
      </c>
    </row>
    <row r="20" spans="1:14" x14ac:dyDescent="0.25">
      <c r="A20" s="18">
        <f>SUM(A4:A19)</f>
        <v>81.3</v>
      </c>
      <c r="B20" s="38" t="s">
        <v>10</v>
      </c>
      <c r="C20" s="10">
        <f>SUM(C4:C19)</f>
        <v>4.3</v>
      </c>
      <c r="D20" s="19"/>
      <c r="E20" s="10">
        <f>SUM(E4:E19)</f>
        <v>3.88</v>
      </c>
      <c r="F20" s="20"/>
      <c r="G20" s="10">
        <f>SUM(G4:G19)</f>
        <v>2.96</v>
      </c>
      <c r="H20" s="10"/>
      <c r="I20" s="10">
        <f>SUM(I4:I19)</f>
        <v>3.65</v>
      </c>
      <c r="J20" s="10"/>
      <c r="K20" s="10">
        <f>SUM(K4:K19)</f>
        <v>3.95</v>
      </c>
      <c r="L20" s="19"/>
      <c r="M20" s="19">
        <f>SUM(M4:M17)</f>
        <v>0</v>
      </c>
      <c r="N20" s="21">
        <f>SUM(N4:N19)</f>
        <v>18.739999999999998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81.144199999999998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44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</sheetData>
  <pageMargins left="0" right="0" top="0" bottom="0" header="0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workbookViewId="0">
      <selection sqref="A1:N26"/>
    </sheetView>
  </sheetViews>
  <sheetFormatPr baseColWidth="10" defaultRowHeight="15" x14ac:dyDescent="0.25"/>
  <cols>
    <col min="1" max="1" width="8.7109375" customWidth="1"/>
    <col min="3" max="3" width="8.28515625" customWidth="1"/>
    <col min="5" max="5" width="8.140625" customWidth="1"/>
    <col min="7" max="7" width="6.140625" customWidth="1"/>
    <col min="9" max="9" width="6.5703125" customWidth="1"/>
    <col min="11" max="11" width="7" customWidth="1"/>
    <col min="12" max="12" width="6.7109375" customWidth="1"/>
    <col min="13" max="13" width="6.42578125" customWidth="1"/>
    <col min="14" max="14" width="7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/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ht="24.75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26" t="s">
        <v>31</v>
      </c>
      <c r="C14" s="16"/>
      <c r="D14" s="26"/>
      <c r="E14" s="16"/>
      <c r="F14" s="26" t="s">
        <v>31</v>
      </c>
      <c r="G14" s="15"/>
      <c r="H14" s="26"/>
      <c r="I14" s="15"/>
      <c r="J14" s="16" t="s">
        <v>31</v>
      </c>
      <c r="K14" s="15"/>
      <c r="L14" s="16"/>
      <c r="M14" s="15"/>
      <c r="N14" s="15"/>
    </row>
    <row r="15" spans="1:14" x14ac:dyDescent="0.25">
      <c r="A15" s="10">
        <v>8</v>
      </c>
      <c r="B15" s="17" t="s">
        <v>32</v>
      </c>
      <c r="C15" s="13">
        <v>0.33</v>
      </c>
      <c r="D15" s="17"/>
      <c r="E15" s="13"/>
      <c r="F15" s="17" t="s">
        <v>12</v>
      </c>
      <c r="G15" s="11">
        <v>1.19</v>
      </c>
      <c r="H15" s="17"/>
      <c r="I15" s="11"/>
      <c r="J15" s="13" t="s">
        <v>15</v>
      </c>
      <c r="K15" s="11">
        <v>0.33</v>
      </c>
      <c r="L15" s="13"/>
      <c r="M15" s="11"/>
      <c r="N15" s="11">
        <f>C15+E15+G15+I15+K15+M15</f>
        <v>1.85</v>
      </c>
    </row>
    <row r="16" spans="1:14" x14ac:dyDescent="0.25">
      <c r="A16" s="5"/>
      <c r="B16" s="6" t="s">
        <v>33</v>
      </c>
      <c r="C16" s="15"/>
      <c r="D16" s="6" t="s">
        <v>33</v>
      </c>
      <c r="E16" s="16"/>
      <c r="F16" s="6" t="s">
        <v>33</v>
      </c>
      <c r="G16" s="16"/>
      <c r="H16" s="6" t="s">
        <v>33</v>
      </c>
      <c r="I16" s="16"/>
      <c r="J16" s="6" t="s">
        <v>33</v>
      </c>
      <c r="K16" s="16"/>
      <c r="L16" s="7"/>
      <c r="M16" s="7"/>
      <c r="N16" s="7"/>
    </row>
    <row r="17" spans="1:14" x14ac:dyDescent="0.25">
      <c r="A17" s="10">
        <v>10.3</v>
      </c>
      <c r="B17" s="17" t="s">
        <v>15</v>
      </c>
      <c r="C17" s="11">
        <v>0.21</v>
      </c>
      <c r="D17" s="17" t="s">
        <v>12</v>
      </c>
      <c r="E17" s="13">
        <v>1.54</v>
      </c>
      <c r="F17" s="17" t="s">
        <v>15</v>
      </c>
      <c r="G17" s="13">
        <v>0.21</v>
      </c>
      <c r="H17" s="17" t="s">
        <v>15</v>
      </c>
      <c r="I17" s="13">
        <v>0.21</v>
      </c>
      <c r="J17" s="17" t="s">
        <v>15</v>
      </c>
      <c r="K17" s="13">
        <v>0.21</v>
      </c>
      <c r="L17" s="13"/>
      <c r="M17" s="11"/>
      <c r="N17" s="11">
        <v>2.38</v>
      </c>
    </row>
    <row r="18" spans="1:14" x14ac:dyDescent="0.25">
      <c r="A18" s="5"/>
      <c r="B18" s="29" t="s">
        <v>34</v>
      </c>
      <c r="C18" s="7"/>
      <c r="D18" s="6" t="s">
        <v>34</v>
      </c>
      <c r="E18" s="7"/>
      <c r="F18" s="6" t="s">
        <v>34</v>
      </c>
      <c r="G18" s="7"/>
      <c r="H18" s="6" t="s">
        <v>34</v>
      </c>
      <c r="I18" s="9"/>
      <c r="J18" s="6" t="s">
        <v>34</v>
      </c>
      <c r="K18" s="7"/>
      <c r="L18" s="7"/>
      <c r="M18" s="7"/>
      <c r="N18" s="7"/>
    </row>
    <row r="19" spans="1:14" x14ac:dyDescent="0.25">
      <c r="A19" s="10">
        <v>13</v>
      </c>
      <c r="B19" s="37" t="s">
        <v>15</v>
      </c>
      <c r="C19" s="11">
        <v>0.33</v>
      </c>
      <c r="D19" s="11" t="s">
        <v>12</v>
      </c>
      <c r="E19" s="12">
        <v>1.68</v>
      </c>
      <c r="F19" s="13" t="s">
        <v>15</v>
      </c>
      <c r="G19" s="11">
        <v>0.33</v>
      </c>
      <c r="H19" s="11" t="s">
        <v>15</v>
      </c>
      <c r="I19" s="11">
        <v>0.33</v>
      </c>
      <c r="J19" s="11" t="s">
        <v>15</v>
      </c>
      <c r="K19" s="11">
        <v>0.33</v>
      </c>
      <c r="L19" s="11"/>
      <c r="M19" s="11"/>
      <c r="N19" s="11">
        <f>C19+E19+G19+I19+K19+M19</f>
        <v>3</v>
      </c>
    </row>
    <row r="20" spans="1:14" x14ac:dyDescent="0.25">
      <c r="A20" s="5"/>
      <c r="B20" s="29" t="s">
        <v>18</v>
      </c>
      <c r="C20" s="15"/>
      <c r="D20" s="29"/>
      <c r="E20" s="15"/>
      <c r="F20" s="16"/>
      <c r="G20" s="15"/>
      <c r="H20" s="6"/>
      <c r="I20" s="15"/>
      <c r="J20" s="29" t="s">
        <v>18</v>
      </c>
      <c r="K20" s="7"/>
      <c r="L20" s="29"/>
      <c r="M20" s="7"/>
      <c r="N20" s="7"/>
    </row>
    <row r="21" spans="1:14" x14ac:dyDescent="0.25">
      <c r="A21" s="10">
        <v>7</v>
      </c>
      <c r="B21" s="34" t="s">
        <v>15</v>
      </c>
      <c r="C21" s="11">
        <v>0.33</v>
      </c>
      <c r="D21" s="34"/>
      <c r="E21" s="11"/>
      <c r="F21" s="13"/>
      <c r="G21" s="11"/>
      <c r="H21" s="11"/>
      <c r="I21" s="11"/>
      <c r="J21" s="13" t="s">
        <v>12</v>
      </c>
      <c r="K21" s="11">
        <v>1.28</v>
      </c>
      <c r="L21" s="13"/>
      <c r="M21" s="11"/>
      <c r="N21" s="11">
        <f>C21+K21</f>
        <v>1.61</v>
      </c>
    </row>
    <row r="22" spans="1:14" x14ac:dyDescent="0.25">
      <c r="A22" s="18">
        <f>SUM(A4:A21)</f>
        <v>83.3</v>
      </c>
      <c r="B22" s="38" t="s">
        <v>10</v>
      </c>
      <c r="C22" s="10">
        <f>SUM(C4:C21)</f>
        <v>4.63</v>
      </c>
      <c r="D22" s="19"/>
      <c r="E22" s="10">
        <f>SUM(E4:E21)</f>
        <v>3.88</v>
      </c>
      <c r="F22" s="20"/>
      <c r="G22" s="10">
        <f>SUM(G4:G21)</f>
        <v>4.1499999999999995</v>
      </c>
      <c r="H22" s="10"/>
      <c r="I22" s="10">
        <f>SUM(I4:I21)</f>
        <v>3.65</v>
      </c>
      <c r="J22" s="10"/>
      <c r="K22" s="10">
        <f>SUM(K4:K21)</f>
        <v>4.28</v>
      </c>
      <c r="L22" s="19"/>
      <c r="M22" s="19">
        <f>SUM(M4:M19)</f>
        <v>0</v>
      </c>
      <c r="N22" s="21">
        <f>SUM(N4:N21)</f>
        <v>20.589999999999996</v>
      </c>
    </row>
    <row r="23" spans="1:14" x14ac:dyDescent="0.25">
      <c r="A23" s="1"/>
      <c r="B23" s="27"/>
      <c r="C23" s="1"/>
      <c r="D23" s="1"/>
      <c r="E23" s="1"/>
      <c r="F23" s="2"/>
      <c r="G23" s="1"/>
      <c r="H23" s="1"/>
      <c r="I23" s="1"/>
      <c r="J23" s="22"/>
      <c r="K23" s="1"/>
      <c r="L23" s="1"/>
      <c r="M23" s="1"/>
      <c r="N23" s="1"/>
    </row>
    <row r="24" spans="1:14" x14ac:dyDescent="0.25">
      <c r="A24" s="1"/>
      <c r="B24" s="27"/>
      <c r="C24" s="1"/>
      <c r="D24" s="1"/>
      <c r="E24" s="1"/>
      <c r="F24" s="2"/>
      <c r="G24" s="1"/>
      <c r="H24" s="1" t="s">
        <v>27</v>
      </c>
      <c r="I24" s="1"/>
      <c r="J24" s="22"/>
      <c r="K24" s="23"/>
      <c r="L24" s="23">
        <f>N22*4.33</f>
        <v>89.154699999999991</v>
      </c>
      <c r="M24" s="23"/>
      <c r="N24" s="1"/>
    </row>
    <row r="25" spans="1:14" x14ac:dyDescent="0.25">
      <c r="A25" s="1"/>
      <c r="B25" s="27" t="s">
        <v>28</v>
      </c>
      <c r="C25" s="1"/>
      <c r="D25" s="1"/>
      <c r="E25" s="1"/>
      <c r="F25" s="39" t="s">
        <v>43</v>
      </c>
      <c r="G25" s="1"/>
      <c r="H25" s="1"/>
      <c r="I25" s="14"/>
      <c r="J25" s="1"/>
      <c r="K25" s="1"/>
      <c r="L25" s="1"/>
      <c r="M25" s="1"/>
      <c r="N25" s="1"/>
    </row>
    <row r="26" spans="1:14" x14ac:dyDescent="0.25">
      <c r="A26" s="1"/>
      <c r="B26" s="27" t="s">
        <v>38</v>
      </c>
      <c r="C26" s="1"/>
      <c r="D26" s="1" t="str">
        <f>B1</f>
        <v>IGNACIA PÉREZ PÉREZ</v>
      </c>
      <c r="E26" s="24"/>
      <c r="F26" s="27" t="s">
        <v>30</v>
      </c>
      <c r="G26" s="1"/>
      <c r="H26" s="1"/>
      <c r="I26" s="1"/>
      <c r="J26" s="1"/>
      <c r="K26" s="1"/>
      <c r="L26" s="1"/>
      <c r="M26" s="1"/>
      <c r="N26" s="1"/>
    </row>
  </sheetData>
  <pageMargins left="0.25" right="0.25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23" sqref="F23"/>
    </sheetView>
  </sheetViews>
  <sheetFormatPr baseColWidth="10" defaultRowHeight="15" x14ac:dyDescent="0.25"/>
  <cols>
    <col min="3" max="3" width="7" customWidth="1"/>
    <col min="5" max="5" width="5.42578125" customWidth="1"/>
    <col min="7" max="7" width="5.7109375" customWidth="1"/>
    <col min="9" max="9" width="6.85546875" customWidth="1"/>
    <col min="11" max="11" width="6.28515625" customWidth="1"/>
    <col min="12" max="12" width="6" customWidth="1"/>
    <col min="13" max="13" width="6.42578125" customWidth="1"/>
    <col min="14" max="14" width="6.285156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ht="24.75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26" t="s">
        <v>31</v>
      </c>
      <c r="C14" s="16"/>
      <c r="D14" s="26"/>
      <c r="E14" s="16"/>
      <c r="F14" s="26" t="s">
        <v>31</v>
      </c>
      <c r="G14" s="15"/>
      <c r="H14" s="26"/>
      <c r="I14" s="15"/>
      <c r="J14" s="16" t="s">
        <v>31</v>
      </c>
      <c r="K14" s="15"/>
      <c r="L14" s="16"/>
      <c r="M14" s="15"/>
      <c r="N14" s="15"/>
    </row>
    <row r="15" spans="1:14" x14ac:dyDescent="0.25">
      <c r="A15" s="10">
        <v>8</v>
      </c>
      <c r="B15" s="17" t="s">
        <v>32</v>
      </c>
      <c r="C15" s="13">
        <v>0.33</v>
      </c>
      <c r="D15" s="17"/>
      <c r="E15" s="13"/>
      <c r="F15" s="17" t="s">
        <v>12</v>
      </c>
      <c r="G15" s="11">
        <v>1.19</v>
      </c>
      <c r="H15" s="17"/>
      <c r="I15" s="11"/>
      <c r="J15" s="13" t="s">
        <v>15</v>
      </c>
      <c r="K15" s="11">
        <v>0.33</v>
      </c>
      <c r="L15" s="13"/>
      <c r="M15" s="11"/>
      <c r="N15" s="11">
        <f>C15+E15+G15+I15+K15+M15</f>
        <v>1.85</v>
      </c>
    </row>
    <row r="16" spans="1:14" x14ac:dyDescent="0.25">
      <c r="A16" s="5"/>
      <c r="B16" s="6" t="s">
        <v>33</v>
      </c>
      <c r="C16" s="15"/>
      <c r="D16" s="6" t="s">
        <v>33</v>
      </c>
      <c r="E16" s="16"/>
      <c r="F16" s="6" t="s">
        <v>33</v>
      </c>
      <c r="G16" s="16"/>
      <c r="H16" s="6" t="s">
        <v>33</v>
      </c>
      <c r="I16" s="16"/>
      <c r="J16" s="6" t="s">
        <v>33</v>
      </c>
      <c r="K16" s="16"/>
      <c r="L16" s="7"/>
      <c r="M16" s="7"/>
      <c r="N16" s="7"/>
    </row>
    <row r="17" spans="1:14" x14ac:dyDescent="0.25">
      <c r="A17" s="10">
        <v>10.3</v>
      </c>
      <c r="B17" s="17" t="s">
        <v>15</v>
      </c>
      <c r="C17" s="11">
        <v>0.21</v>
      </c>
      <c r="D17" s="17" t="s">
        <v>12</v>
      </c>
      <c r="E17" s="13">
        <v>1.54</v>
      </c>
      <c r="F17" s="17" t="s">
        <v>15</v>
      </c>
      <c r="G17" s="13">
        <v>0.21</v>
      </c>
      <c r="H17" s="17" t="s">
        <v>15</v>
      </c>
      <c r="I17" s="13">
        <v>0.21</v>
      </c>
      <c r="J17" s="17" t="s">
        <v>15</v>
      </c>
      <c r="K17" s="13">
        <v>0.21</v>
      </c>
      <c r="L17" s="13"/>
      <c r="M17" s="11"/>
      <c r="N17" s="11">
        <v>2.38</v>
      </c>
    </row>
    <row r="18" spans="1:14" x14ac:dyDescent="0.25">
      <c r="A18" s="5"/>
      <c r="B18" s="29" t="s">
        <v>34</v>
      </c>
      <c r="C18" s="7"/>
      <c r="D18" s="6" t="s">
        <v>34</v>
      </c>
      <c r="E18" s="7"/>
      <c r="F18" s="6" t="s">
        <v>34</v>
      </c>
      <c r="G18" s="7"/>
      <c r="H18" s="6" t="s">
        <v>34</v>
      </c>
      <c r="I18" s="9"/>
      <c r="J18" s="6" t="s">
        <v>34</v>
      </c>
      <c r="K18" s="7"/>
      <c r="L18" s="7"/>
      <c r="M18" s="7"/>
      <c r="N18" s="7"/>
    </row>
    <row r="19" spans="1:14" x14ac:dyDescent="0.25">
      <c r="A19" s="10">
        <v>13</v>
      </c>
      <c r="B19" s="37" t="s">
        <v>15</v>
      </c>
      <c r="C19" s="11">
        <v>0.33</v>
      </c>
      <c r="D19" s="11" t="s">
        <v>12</v>
      </c>
      <c r="E19" s="12">
        <v>1.68</v>
      </c>
      <c r="F19" s="13" t="s">
        <v>15</v>
      </c>
      <c r="G19" s="11">
        <v>0.33</v>
      </c>
      <c r="H19" s="11" t="s">
        <v>15</v>
      </c>
      <c r="I19" s="11">
        <v>0.33</v>
      </c>
      <c r="J19" s="11" t="s">
        <v>15</v>
      </c>
      <c r="K19" s="11">
        <v>0.33</v>
      </c>
      <c r="L19" s="11"/>
      <c r="M19" s="11"/>
      <c r="N19" s="11">
        <f>C19+E19+G19+I19+K19+M19</f>
        <v>3</v>
      </c>
    </row>
    <row r="20" spans="1:14" x14ac:dyDescent="0.25">
      <c r="A20" s="18">
        <f>SUM(A4:A19)</f>
        <v>82.3</v>
      </c>
      <c r="B20" s="38" t="s">
        <v>10</v>
      </c>
      <c r="C20" s="10">
        <f>SUM(C4:C19)</f>
        <v>4.3</v>
      </c>
      <c r="D20" s="19"/>
      <c r="E20" s="19">
        <f>SUM(E4:E19)</f>
        <v>3.88</v>
      </c>
      <c r="F20" s="20"/>
      <c r="G20" s="10">
        <f>SUM(G4:G19)</f>
        <v>4.1499999999999995</v>
      </c>
      <c r="H20" s="10"/>
      <c r="I20" s="10">
        <f>SUM(I4:I19)</f>
        <v>3.65</v>
      </c>
      <c r="J20" s="10"/>
      <c r="K20" s="19">
        <f>SUM(K4:K19)</f>
        <v>3</v>
      </c>
      <c r="L20" s="19"/>
      <c r="M20" s="19">
        <f>SUM(M4:M19)</f>
        <v>0</v>
      </c>
      <c r="N20" s="21">
        <f>SUM(N4:N19)</f>
        <v>18.979999999999997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82.183399999999992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42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0" sqref="A10:N11"/>
    </sheetView>
  </sheetViews>
  <sheetFormatPr baseColWidth="10" defaultRowHeight="15" x14ac:dyDescent="0.25"/>
  <cols>
    <col min="3" max="3" width="7.7109375" customWidth="1"/>
    <col min="5" max="5" width="6.85546875" customWidth="1"/>
    <col min="7" max="7" width="7.28515625" customWidth="1"/>
    <col min="9" max="9" width="6.5703125" customWidth="1"/>
    <col min="10" max="10" width="13.42578125" customWidth="1"/>
    <col min="11" max="11" width="7" customWidth="1"/>
    <col min="12" max="12" width="6.28515625" customWidth="1"/>
    <col min="13" max="15" width="6.425781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18</v>
      </c>
      <c r="C10" s="15"/>
      <c r="D10" s="29"/>
      <c r="E10" s="15"/>
      <c r="F10" s="16"/>
      <c r="G10" s="15"/>
      <c r="H10" s="6"/>
      <c r="I10" s="15"/>
      <c r="J10" s="29" t="s">
        <v>18</v>
      </c>
      <c r="K10" s="7"/>
      <c r="L10" s="29"/>
      <c r="M10" s="7"/>
      <c r="N10" s="7"/>
    </row>
    <row r="11" spans="1:14" x14ac:dyDescent="0.25">
      <c r="A11" s="10">
        <v>7</v>
      </c>
      <c r="B11" s="34" t="s">
        <v>15</v>
      </c>
      <c r="C11" s="11">
        <v>0.33</v>
      </c>
      <c r="D11" s="34"/>
      <c r="E11" s="11"/>
      <c r="F11" s="13"/>
      <c r="G11" s="11"/>
      <c r="H11" s="11"/>
      <c r="I11" s="11"/>
      <c r="J11" s="13" t="s">
        <v>12</v>
      </c>
      <c r="K11" s="11">
        <v>1.28</v>
      </c>
      <c r="L11" s="13"/>
      <c r="M11" s="11"/>
      <c r="N11" s="11">
        <f>C11+K11</f>
        <v>1.61</v>
      </c>
    </row>
    <row r="12" spans="1:14" x14ac:dyDescent="0.25">
      <c r="A12" s="5"/>
      <c r="B12" s="29" t="s">
        <v>23</v>
      </c>
      <c r="C12" s="15"/>
      <c r="D12" s="6" t="s">
        <v>23</v>
      </c>
      <c r="E12" s="16"/>
      <c r="F12" s="6" t="s">
        <v>23</v>
      </c>
      <c r="G12" s="15"/>
      <c r="H12" s="6" t="s">
        <v>23</v>
      </c>
      <c r="I12" s="15"/>
      <c r="J12" s="6" t="s">
        <v>23</v>
      </c>
      <c r="K12" s="7"/>
      <c r="L12" s="7"/>
      <c r="M12" s="7"/>
      <c r="N12" s="7"/>
    </row>
    <row r="13" spans="1:14" x14ac:dyDescent="0.25">
      <c r="A13" s="10">
        <v>16</v>
      </c>
      <c r="B13" s="35" t="s">
        <v>24</v>
      </c>
      <c r="C13" s="11">
        <v>0.5</v>
      </c>
      <c r="D13" s="17" t="s">
        <v>15</v>
      </c>
      <c r="E13" s="13">
        <v>0.33</v>
      </c>
      <c r="F13" s="17" t="s">
        <v>15</v>
      </c>
      <c r="G13" s="11">
        <v>0.33</v>
      </c>
      <c r="H13" s="17" t="s">
        <v>12</v>
      </c>
      <c r="I13" s="11">
        <v>2.0299999999999998</v>
      </c>
      <c r="J13" s="17" t="s">
        <v>24</v>
      </c>
      <c r="K13" s="11">
        <v>0.5</v>
      </c>
      <c r="L13" s="13"/>
      <c r="M13" s="11"/>
      <c r="N13" s="11">
        <f>C13+E13+G13+I13+K13+M13</f>
        <v>3.69</v>
      </c>
    </row>
    <row r="14" spans="1:14" ht="24.75" x14ac:dyDescent="0.25">
      <c r="A14" s="5"/>
      <c r="B14" s="29" t="s">
        <v>25</v>
      </c>
      <c r="C14" s="15"/>
      <c r="D14" s="6" t="s">
        <v>25</v>
      </c>
      <c r="E14" s="16"/>
      <c r="F14" s="6" t="s">
        <v>25</v>
      </c>
      <c r="G14" s="15"/>
      <c r="H14" s="6" t="s">
        <v>25</v>
      </c>
      <c r="I14" s="15"/>
      <c r="J14" s="6" t="s">
        <v>25</v>
      </c>
      <c r="K14" s="7"/>
      <c r="L14" s="7"/>
      <c r="M14" s="7"/>
      <c r="N14" s="7"/>
    </row>
    <row r="15" spans="1:14" ht="24.75" x14ac:dyDescent="0.25">
      <c r="A15" s="10">
        <v>16</v>
      </c>
      <c r="B15" s="35" t="s">
        <v>12</v>
      </c>
      <c r="C15" s="11">
        <v>2.0299999999999998</v>
      </c>
      <c r="D15" s="17" t="s">
        <v>15</v>
      </c>
      <c r="E15" s="13">
        <v>0.33</v>
      </c>
      <c r="F15" s="17" t="s">
        <v>26</v>
      </c>
      <c r="G15" s="11">
        <v>0.5</v>
      </c>
      <c r="H15" s="17" t="s">
        <v>15</v>
      </c>
      <c r="I15" s="11">
        <v>0.33</v>
      </c>
      <c r="J15" s="17" t="s">
        <v>26</v>
      </c>
      <c r="K15" s="11">
        <v>0.5</v>
      </c>
      <c r="L15" s="13"/>
      <c r="M15" s="11"/>
      <c r="N15" s="11">
        <f>C15+E15+G15+I15+K15+M15</f>
        <v>3.69</v>
      </c>
    </row>
    <row r="16" spans="1:14" x14ac:dyDescent="0.25">
      <c r="A16" s="5"/>
      <c r="B16" s="26" t="s">
        <v>31</v>
      </c>
      <c r="C16" s="16"/>
      <c r="D16" s="26"/>
      <c r="E16" s="16"/>
      <c r="F16" s="26" t="s">
        <v>31</v>
      </c>
      <c r="G16" s="15"/>
      <c r="H16" s="26"/>
      <c r="I16" s="15"/>
      <c r="J16" s="16" t="s">
        <v>31</v>
      </c>
      <c r="K16" s="15"/>
      <c r="L16" s="16"/>
      <c r="M16" s="15"/>
      <c r="N16" s="15"/>
    </row>
    <row r="17" spans="1:14" x14ac:dyDescent="0.25">
      <c r="A17" s="10">
        <v>8</v>
      </c>
      <c r="B17" s="17" t="s">
        <v>32</v>
      </c>
      <c r="C17" s="13">
        <v>0.33</v>
      </c>
      <c r="D17" s="17"/>
      <c r="E17" s="13"/>
      <c r="F17" s="17" t="s">
        <v>12</v>
      </c>
      <c r="G17" s="11">
        <v>1.19</v>
      </c>
      <c r="H17" s="17"/>
      <c r="I17" s="11"/>
      <c r="J17" s="13" t="s">
        <v>15</v>
      </c>
      <c r="K17" s="11">
        <v>0.33</v>
      </c>
      <c r="L17" s="13"/>
      <c r="M17" s="11"/>
      <c r="N17" s="11">
        <f>C17+E17+G17+I17+K17+M17</f>
        <v>1.85</v>
      </c>
    </row>
    <row r="18" spans="1:14" x14ac:dyDescent="0.25">
      <c r="A18" s="5"/>
      <c r="B18" s="6" t="s">
        <v>33</v>
      </c>
      <c r="C18" s="15"/>
      <c r="D18" s="6" t="s">
        <v>33</v>
      </c>
      <c r="E18" s="16"/>
      <c r="F18" s="6" t="s">
        <v>33</v>
      </c>
      <c r="G18" s="16"/>
      <c r="H18" s="6" t="s">
        <v>33</v>
      </c>
      <c r="I18" s="16"/>
      <c r="J18" s="6" t="s">
        <v>33</v>
      </c>
      <c r="K18" s="16"/>
      <c r="L18" s="7"/>
      <c r="M18" s="7"/>
      <c r="N18" s="7"/>
    </row>
    <row r="19" spans="1:14" x14ac:dyDescent="0.25">
      <c r="A19" s="10">
        <v>10.3</v>
      </c>
      <c r="B19" s="17" t="s">
        <v>15</v>
      </c>
      <c r="C19" s="11">
        <v>0.21</v>
      </c>
      <c r="D19" s="17" t="s">
        <v>12</v>
      </c>
      <c r="E19" s="13">
        <v>1.54</v>
      </c>
      <c r="F19" s="17" t="s">
        <v>15</v>
      </c>
      <c r="G19" s="13">
        <v>0.21</v>
      </c>
      <c r="H19" s="17" t="s">
        <v>15</v>
      </c>
      <c r="I19" s="13">
        <v>0.21</v>
      </c>
      <c r="J19" s="17" t="s">
        <v>15</v>
      </c>
      <c r="K19" s="13">
        <v>0.21</v>
      </c>
      <c r="L19" s="13"/>
      <c r="M19" s="11"/>
      <c r="N19" s="11">
        <v>2.38</v>
      </c>
    </row>
    <row r="20" spans="1:14" x14ac:dyDescent="0.25">
      <c r="A20" s="5"/>
      <c r="B20" s="29" t="s">
        <v>34</v>
      </c>
      <c r="C20" s="7"/>
      <c r="D20" s="6" t="s">
        <v>34</v>
      </c>
      <c r="E20" s="7"/>
      <c r="F20" s="6" t="s">
        <v>34</v>
      </c>
      <c r="G20" s="7"/>
      <c r="H20" s="6" t="s">
        <v>34</v>
      </c>
      <c r="I20" s="9"/>
      <c r="J20" s="6" t="s">
        <v>34</v>
      </c>
      <c r="K20" s="7"/>
      <c r="L20" s="7"/>
      <c r="M20" s="7"/>
      <c r="N20" s="7"/>
    </row>
    <row r="21" spans="1:14" x14ac:dyDescent="0.25">
      <c r="A21" s="10">
        <v>13</v>
      </c>
      <c r="B21" s="37" t="s">
        <v>15</v>
      </c>
      <c r="C21" s="11">
        <v>0.33</v>
      </c>
      <c r="D21" s="11" t="s">
        <v>12</v>
      </c>
      <c r="E21" s="12">
        <v>1.68</v>
      </c>
      <c r="F21" s="13" t="s">
        <v>15</v>
      </c>
      <c r="G21" s="11">
        <v>0.33</v>
      </c>
      <c r="H21" s="11" t="s">
        <v>15</v>
      </c>
      <c r="I21" s="11">
        <v>0.33</v>
      </c>
      <c r="J21" s="11" t="s">
        <v>15</v>
      </c>
      <c r="K21" s="11">
        <v>0.33</v>
      </c>
      <c r="L21" s="11"/>
      <c r="M21" s="11"/>
      <c r="N21" s="11">
        <f>C21+E21+G21+I21+K21+M21</f>
        <v>3</v>
      </c>
    </row>
    <row r="22" spans="1:14" x14ac:dyDescent="0.25">
      <c r="A22" s="18">
        <f>SUM(A4:A21)</f>
        <v>89.3</v>
      </c>
      <c r="B22" s="38" t="s">
        <v>10</v>
      </c>
      <c r="C22" s="10">
        <f>SUM(C4:C21)</f>
        <v>4.63</v>
      </c>
      <c r="D22" s="19"/>
      <c r="E22" s="19">
        <f>SUM(E4:E21)</f>
        <v>3.88</v>
      </c>
      <c r="F22" s="20"/>
      <c r="G22" s="10">
        <f>SUM(G4:G21)</f>
        <v>4.1499999999999995</v>
      </c>
      <c r="H22" s="10"/>
      <c r="I22" s="10">
        <f>SUM(I4:I21)</f>
        <v>3.65</v>
      </c>
      <c r="J22" s="10"/>
      <c r="K22" s="19">
        <f>SUM(K4:K21)</f>
        <v>4.28</v>
      </c>
      <c r="L22" s="19"/>
      <c r="M22" s="19">
        <f>SUM(M4:M21)</f>
        <v>0</v>
      </c>
      <c r="N22" s="21">
        <f>SUM(N4:N21)</f>
        <v>20.59</v>
      </c>
    </row>
    <row r="23" spans="1:14" x14ac:dyDescent="0.25">
      <c r="A23" s="1"/>
      <c r="B23" s="27"/>
      <c r="C23" s="1"/>
      <c r="D23" s="1"/>
      <c r="E23" s="1"/>
      <c r="F23" s="2"/>
      <c r="G23" s="1"/>
      <c r="H23" s="1"/>
      <c r="I23" s="1"/>
      <c r="J23" s="22"/>
      <c r="K23" s="1"/>
      <c r="L23" s="1"/>
      <c r="M23" s="1"/>
      <c r="N23" s="1"/>
    </row>
    <row r="24" spans="1:14" x14ac:dyDescent="0.25">
      <c r="A24" s="1"/>
      <c r="B24" s="27"/>
      <c r="C24" s="1"/>
      <c r="D24" s="1"/>
      <c r="E24" s="1"/>
      <c r="F24" s="2"/>
      <c r="G24" s="1"/>
      <c r="H24" s="1" t="s">
        <v>27</v>
      </c>
      <c r="I24" s="1"/>
      <c r="J24" s="22"/>
      <c r="K24" s="23"/>
      <c r="L24" s="23">
        <f>N22*4.33</f>
        <v>89.154700000000005</v>
      </c>
      <c r="M24" s="23"/>
      <c r="N24" s="1"/>
    </row>
    <row r="25" spans="1:14" x14ac:dyDescent="0.25">
      <c r="A25" s="1"/>
      <c r="B25" s="27" t="s">
        <v>28</v>
      </c>
      <c r="C25" s="1"/>
      <c r="D25" s="1"/>
      <c r="E25" s="1"/>
      <c r="F25" s="39" t="s">
        <v>41</v>
      </c>
      <c r="G25" s="1"/>
      <c r="H25" s="1"/>
      <c r="I25" s="14"/>
      <c r="J25" s="1"/>
      <c r="K25" s="1"/>
      <c r="L25" s="1"/>
      <c r="M25" s="1"/>
      <c r="N25" s="1"/>
    </row>
    <row r="26" spans="1:14" x14ac:dyDescent="0.25">
      <c r="A26" s="1"/>
      <c r="B26" s="27" t="s">
        <v>38</v>
      </c>
      <c r="C26" s="1"/>
      <c r="D26" s="1" t="str">
        <f>B1</f>
        <v>IGNACIA PÉREZ PÉREZ</v>
      </c>
      <c r="E26" s="24"/>
      <c r="F26" s="27" t="s">
        <v>30</v>
      </c>
      <c r="G26" s="1"/>
      <c r="H26" s="1"/>
      <c r="I26" s="1"/>
      <c r="J26" s="1"/>
      <c r="K26" s="1"/>
      <c r="L26" s="1"/>
      <c r="M26" s="1"/>
      <c r="N26" s="1"/>
    </row>
  </sheetData>
  <pageMargins left="0" right="0" top="0" bottom="0" header="0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G22" sqref="G22"/>
    </sheetView>
  </sheetViews>
  <sheetFormatPr baseColWidth="10" defaultRowHeight="15" x14ac:dyDescent="0.25"/>
  <cols>
    <col min="1" max="1" width="8.85546875" customWidth="1"/>
    <col min="3" max="3" width="7.140625" customWidth="1"/>
    <col min="5" max="5" width="6.5703125" customWidth="1"/>
    <col min="7" max="7" width="5.140625" customWidth="1"/>
    <col min="9" max="9" width="6.140625" customWidth="1"/>
    <col min="11" max="11" width="6.7109375" customWidth="1"/>
    <col min="13" max="13" width="6" customWidth="1"/>
  </cols>
  <sheetData>
    <row r="1" spans="1:14" x14ac:dyDescent="0.25">
      <c r="A1" s="1"/>
      <c r="B1" s="27" t="s">
        <v>39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9" t="s">
        <v>35</v>
      </c>
      <c r="C4" s="7"/>
      <c r="D4" s="7" t="s">
        <v>35</v>
      </c>
      <c r="E4" s="9"/>
      <c r="F4" s="9" t="s">
        <v>35</v>
      </c>
      <c r="G4" s="9"/>
      <c r="H4" s="6" t="s">
        <v>35</v>
      </c>
      <c r="I4" s="7"/>
      <c r="J4" s="7" t="s">
        <v>35</v>
      </c>
      <c r="K4" s="9"/>
      <c r="L4" s="7" t="s">
        <v>35</v>
      </c>
      <c r="M4" s="9"/>
      <c r="N4" s="7">
        <f>C4+E4+G4+I4+K4+M4</f>
        <v>0</v>
      </c>
    </row>
    <row r="5" spans="1:14" ht="24.75" x14ac:dyDescent="0.25">
      <c r="A5" s="10">
        <v>22</v>
      </c>
      <c r="B5" s="37" t="s">
        <v>36</v>
      </c>
      <c r="C5" s="11">
        <v>1.25</v>
      </c>
      <c r="D5" s="13" t="s">
        <v>37</v>
      </c>
      <c r="E5" s="13">
        <v>1.59</v>
      </c>
      <c r="F5" s="13" t="s">
        <v>15</v>
      </c>
      <c r="G5" s="13">
        <v>0.33</v>
      </c>
      <c r="H5" s="13" t="s">
        <v>36</v>
      </c>
      <c r="I5" s="11">
        <v>1.25</v>
      </c>
      <c r="J5" s="13" t="s">
        <v>15</v>
      </c>
      <c r="K5" s="13">
        <v>0.33</v>
      </c>
      <c r="L5" s="13" t="s">
        <v>15</v>
      </c>
      <c r="M5" s="13">
        <v>0.33</v>
      </c>
      <c r="N5" s="11">
        <f>C5+E5+G5+I5+K5+M5</f>
        <v>5.08</v>
      </c>
    </row>
    <row r="6" spans="1:14" x14ac:dyDescent="0.25">
      <c r="A6" s="18"/>
      <c r="B6" s="40"/>
      <c r="C6" s="15"/>
      <c r="D6" s="15"/>
      <c r="F6" s="16"/>
      <c r="G6" s="15"/>
      <c r="H6" s="15"/>
      <c r="I6" s="15"/>
      <c r="J6" s="15"/>
      <c r="K6" s="15"/>
      <c r="L6" s="15"/>
      <c r="M6" s="15"/>
      <c r="N6" s="11">
        <f t="shared" ref="N6" si="0">C6+E6+G6+I6+K6+M6</f>
        <v>0</v>
      </c>
    </row>
    <row r="7" spans="1:14" x14ac:dyDescent="0.25">
      <c r="A7" s="18">
        <f>SUM(A4:A6)</f>
        <v>22</v>
      </c>
      <c r="B7" s="38" t="s">
        <v>10</v>
      </c>
      <c r="C7" s="10">
        <f>SUM(C4:C6)</f>
        <v>1.25</v>
      </c>
      <c r="D7" s="19"/>
      <c r="E7" s="19">
        <f>SUM(E4:E6)</f>
        <v>1.59</v>
      </c>
      <c r="F7" s="20"/>
      <c r="G7" s="10">
        <f>SUM(G4:G6)</f>
        <v>0.33</v>
      </c>
      <c r="H7" s="10"/>
      <c r="I7" s="10">
        <f>SUM(I4:I6)</f>
        <v>1.25</v>
      </c>
      <c r="J7" s="10"/>
      <c r="K7" s="19">
        <f>SUM(K4:K6)</f>
        <v>0.33</v>
      </c>
      <c r="L7" s="19"/>
      <c r="M7" s="19">
        <f>SUM(M4:M6)</f>
        <v>0.33</v>
      </c>
      <c r="N7" s="21">
        <f>SUM(N4:N6)</f>
        <v>5.08</v>
      </c>
    </row>
    <row r="8" spans="1:14" x14ac:dyDescent="0.25">
      <c r="A8" s="1"/>
      <c r="B8" s="27"/>
      <c r="C8" s="1"/>
      <c r="D8" s="1"/>
      <c r="E8" s="1"/>
      <c r="F8" s="2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27"/>
      <c r="C9" s="1"/>
      <c r="D9" s="1"/>
      <c r="E9" s="1"/>
      <c r="F9" s="2"/>
      <c r="G9" s="1"/>
      <c r="H9" s="1" t="s">
        <v>27</v>
      </c>
      <c r="I9" s="1"/>
      <c r="J9" s="22"/>
      <c r="K9" s="23">
        <f>N7*4.33</f>
        <v>21.996400000000001</v>
      </c>
      <c r="L9" s="23"/>
      <c r="M9" s="23"/>
      <c r="N9" s="1"/>
    </row>
    <row r="10" spans="1:14" x14ac:dyDescent="0.25">
      <c r="A10" s="1"/>
      <c r="B10" s="27"/>
      <c r="C10" s="1"/>
      <c r="D10" s="1"/>
      <c r="E10" s="1"/>
      <c r="F10" s="2"/>
      <c r="G10" s="1"/>
      <c r="H10" s="1"/>
      <c r="I10" s="14">
        <f>N7</f>
        <v>5.08</v>
      </c>
      <c r="J10" s="1"/>
      <c r="K10" s="1"/>
      <c r="L10" s="1"/>
      <c r="M10" s="1"/>
      <c r="N10" s="1"/>
    </row>
    <row r="11" spans="1:14" x14ac:dyDescent="0.25">
      <c r="A11" s="1"/>
      <c r="B11" s="27" t="s">
        <v>28</v>
      </c>
      <c r="C11" s="1"/>
      <c r="D11" s="1"/>
      <c r="E11" s="24"/>
      <c r="F11" s="39" t="s">
        <v>40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27" t="s">
        <v>38</v>
      </c>
      <c r="C12" s="1"/>
      <c r="D12" s="1" t="str">
        <f>B1</f>
        <v>IGNACIA PEREZ PEREZ</v>
      </c>
      <c r="E12" s="1"/>
      <c r="F12" s="2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5.28515625" customWidth="1"/>
    <col min="3" max="3" width="5.7109375" customWidth="1"/>
    <col min="5" max="5" width="7.42578125" customWidth="1"/>
    <col min="7" max="7" width="5.85546875" customWidth="1"/>
    <col min="9" max="9" width="6.42578125" customWidth="1"/>
    <col min="11" max="11" width="5.85546875" customWidth="1"/>
    <col min="12" max="12" width="9.7109375" customWidth="1"/>
    <col min="13" max="13" width="5.85546875" customWidth="1"/>
    <col min="14" max="14" width="8.710937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32"/>
      <c r="C10" s="32"/>
      <c r="D10" s="29" t="s">
        <v>18</v>
      </c>
      <c r="E10" s="15"/>
      <c r="F10" s="16"/>
      <c r="G10" s="15"/>
      <c r="H10" s="6"/>
      <c r="I10" s="15"/>
      <c r="J10" s="16"/>
      <c r="K10" s="7"/>
      <c r="L10" s="29" t="s">
        <v>18</v>
      </c>
      <c r="M10" s="7"/>
      <c r="N10" s="7"/>
    </row>
    <row r="11" spans="1:14" x14ac:dyDescent="0.25">
      <c r="A11" s="10">
        <v>7</v>
      </c>
      <c r="B11" s="33"/>
      <c r="C11" s="33"/>
      <c r="D11" s="34" t="s">
        <v>12</v>
      </c>
      <c r="E11" s="11">
        <v>1.28</v>
      </c>
      <c r="F11" s="13"/>
      <c r="G11" s="11"/>
      <c r="H11" s="11"/>
      <c r="I11" s="11"/>
      <c r="J11" s="13"/>
      <c r="K11" s="11"/>
      <c r="L11" s="13" t="s">
        <v>15</v>
      </c>
      <c r="M11" s="11">
        <v>0.33</v>
      </c>
      <c r="N11" s="11">
        <f>E11+M11</f>
        <v>1.61</v>
      </c>
    </row>
    <row r="12" spans="1:14" x14ac:dyDescent="0.25">
      <c r="A12" s="5"/>
      <c r="B12" s="29" t="s">
        <v>23</v>
      </c>
      <c r="C12" s="15"/>
      <c r="D12" s="6" t="s">
        <v>23</v>
      </c>
      <c r="E12" s="16"/>
      <c r="F12" s="6" t="s">
        <v>23</v>
      </c>
      <c r="G12" s="15"/>
      <c r="H12" s="6" t="s">
        <v>23</v>
      </c>
      <c r="I12" s="15"/>
      <c r="J12" s="6" t="s">
        <v>23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24</v>
      </c>
      <c r="C13" s="11">
        <v>0.5</v>
      </c>
      <c r="D13" s="17" t="s">
        <v>15</v>
      </c>
      <c r="E13" s="13">
        <v>0.33</v>
      </c>
      <c r="F13" s="17" t="s">
        <v>12</v>
      </c>
      <c r="G13" s="11">
        <v>2.0299999999999998</v>
      </c>
      <c r="H13" s="17" t="s">
        <v>15</v>
      </c>
      <c r="I13" s="11">
        <v>0.33</v>
      </c>
      <c r="J13" s="17" t="s">
        <v>24</v>
      </c>
      <c r="K13" s="11">
        <v>0.5</v>
      </c>
      <c r="L13" s="13"/>
      <c r="M13" s="11"/>
      <c r="N13" s="11">
        <f>C13+E13+G13+I13+K13+M13</f>
        <v>3.69</v>
      </c>
    </row>
    <row r="14" spans="1:14" ht="24.75" x14ac:dyDescent="0.25">
      <c r="A14" s="5"/>
      <c r="B14" s="29" t="s">
        <v>25</v>
      </c>
      <c r="C14" s="15"/>
      <c r="D14" s="6" t="s">
        <v>25</v>
      </c>
      <c r="E14" s="16"/>
      <c r="F14" s="6" t="s">
        <v>25</v>
      </c>
      <c r="G14" s="15"/>
      <c r="H14" s="6" t="s">
        <v>25</v>
      </c>
      <c r="I14" s="15"/>
      <c r="J14" s="6" t="s">
        <v>25</v>
      </c>
      <c r="K14" s="7"/>
      <c r="L14" s="7"/>
      <c r="M14" s="7"/>
      <c r="N14" s="7"/>
    </row>
    <row r="15" spans="1:14" ht="24.75" x14ac:dyDescent="0.25">
      <c r="A15" s="10">
        <v>16</v>
      </c>
      <c r="B15" s="35" t="s">
        <v>12</v>
      </c>
      <c r="C15" s="11">
        <v>2.0299999999999998</v>
      </c>
      <c r="D15" s="17" t="s">
        <v>15</v>
      </c>
      <c r="E15" s="13">
        <v>0.33</v>
      </c>
      <c r="F15" s="17" t="s">
        <v>26</v>
      </c>
      <c r="G15" s="11">
        <v>0.5</v>
      </c>
      <c r="H15" s="17" t="s">
        <v>15</v>
      </c>
      <c r="I15" s="11">
        <v>0.33</v>
      </c>
      <c r="J15" s="17" t="s">
        <v>26</v>
      </c>
      <c r="K15" s="11">
        <v>0.5</v>
      </c>
      <c r="L15" s="13"/>
      <c r="M15" s="11"/>
      <c r="N15" s="11">
        <f>C15+E15+G15+I15+K15+M15</f>
        <v>3.69</v>
      </c>
    </row>
    <row r="16" spans="1:14" x14ac:dyDescent="0.25">
      <c r="A16" s="5"/>
      <c r="B16" s="36"/>
      <c r="C16" s="15"/>
      <c r="D16" s="26" t="s">
        <v>31</v>
      </c>
      <c r="E16" s="16"/>
      <c r="F16" s="26"/>
      <c r="G16" s="15"/>
      <c r="H16" s="26" t="s">
        <v>31</v>
      </c>
      <c r="I16" s="15"/>
      <c r="J16" s="26"/>
      <c r="K16" s="15"/>
      <c r="L16" s="16" t="s">
        <v>31</v>
      </c>
      <c r="M16" s="15"/>
      <c r="N16" s="15"/>
    </row>
    <row r="17" spans="1:14" x14ac:dyDescent="0.25">
      <c r="A17" s="10">
        <v>8</v>
      </c>
      <c r="B17" s="35"/>
      <c r="C17" s="11"/>
      <c r="D17" s="17" t="s">
        <v>32</v>
      </c>
      <c r="E17" s="13">
        <v>0.33</v>
      </c>
      <c r="F17" s="17"/>
      <c r="G17" s="11"/>
      <c r="H17" s="17" t="s">
        <v>12</v>
      </c>
      <c r="I17" s="11">
        <v>1.19</v>
      </c>
      <c r="J17" s="17"/>
      <c r="K17" s="11"/>
      <c r="L17" s="13" t="s">
        <v>15</v>
      </c>
      <c r="M17" s="11">
        <v>0.33</v>
      </c>
      <c r="N17" s="11">
        <f>C17+E17+G17+I17+K17+M17</f>
        <v>1.85</v>
      </c>
    </row>
    <row r="18" spans="1:14" x14ac:dyDescent="0.25">
      <c r="A18" s="5"/>
      <c r="B18" s="6" t="s">
        <v>33</v>
      </c>
      <c r="C18" s="15"/>
      <c r="D18" s="6" t="s">
        <v>33</v>
      </c>
      <c r="E18" s="16"/>
      <c r="F18" s="6" t="s">
        <v>33</v>
      </c>
      <c r="G18" s="16"/>
      <c r="H18" s="6" t="s">
        <v>33</v>
      </c>
      <c r="I18" s="16"/>
      <c r="J18" s="6" t="s">
        <v>33</v>
      </c>
      <c r="K18" s="16"/>
      <c r="L18" s="7"/>
      <c r="M18" s="7"/>
      <c r="N18" s="7"/>
    </row>
    <row r="19" spans="1:14" x14ac:dyDescent="0.25">
      <c r="A19" s="10">
        <v>10.3</v>
      </c>
      <c r="B19" s="17" t="s">
        <v>12</v>
      </c>
      <c r="C19" s="11">
        <v>1.54</v>
      </c>
      <c r="D19" s="17" t="s">
        <v>15</v>
      </c>
      <c r="E19" s="13">
        <v>0.21</v>
      </c>
      <c r="F19" s="17" t="s">
        <v>15</v>
      </c>
      <c r="G19" s="13">
        <v>0.21</v>
      </c>
      <c r="H19" s="17" t="s">
        <v>15</v>
      </c>
      <c r="I19" s="13">
        <v>0.21</v>
      </c>
      <c r="J19" s="17" t="s">
        <v>15</v>
      </c>
      <c r="K19" s="13">
        <v>0.21</v>
      </c>
      <c r="L19" s="13"/>
      <c r="M19" s="11"/>
      <c r="N19" s="11">
        <v>2.38</v>
      </c>
    </row>
    <row r="20" spans="1:14" x14ac:dyDescent="0.25">
      <c r="A20" s="5"/>
      <c r="B20" s="29" t="s">
        <v>34</v>
      </c>
      <c r="C20" s="7"/>
      <c r="D20" s="6" t="s">
        <v>34</v>
      </c>
      <c r="E20" s="7"/>
      <c r="F20" s="6" t="s">
        <v>34</v>
      </c>
      <c r="G20" s="7"/>
      <c r="H20" s="6" t="s">
        <v>34</v>
      </c>
      <c r="I20" s="9"/>
      <c r="J20" s="6" t="s">
        <v>34</v>
      </c>
      <c r="K20" s="7"/>
      <c r="L20" s="7"/>
      <c r="M20" s="7"/>
      <c r="N20" s="7"/>
    </row>
    <row r="21" spans="1:14" x14ac:dyDescent="0.25">
      <c r="A21" s="10">
        <v>13</v>
      </c>
      <c r="B21" s="37" t="s">
        <v>15</v>
      </c>
      <c r="C21" s="11">
        <v>0.33</v>
      </c>
      <c r="D21" s="11" t="s">
        <v>12</v>
      </c>
      <c r="E21" s="12">
        <v>1.68</v>
      </c>
      <c r="F21" s="13" t="s">
        <v>15</v>
      </c>
      <c r="G21" s="11">
        <v>0.33</v>
      </c>
      <c r="H21" s="11" t="s">
        <v>15</v>
      </c>
      <c r="I21" s="11">
        <v>0.33</v>
      </c>
      <c r="J21" s="11" t="s">
        <v>15</v>
      </c>
      <c r="K21" s="11">
        <v>0.33</v>
      </c>
      <c r="L21" s="11"/>
      <c r="M21" s="11"/>
      <c r="N21" s="11">
        <f>C21+E21+G21+I21+K21+M21</f>
        <v>3</v>
      </c>
    </row>
    <row r="22" spans="1:14" x14ac:dyDescent="0.25">
      <c r="A22" s="18">
        <f>SUM(A4:A21)</f>
        <v>89.3</v>
      </c>
      <c r="B22" s="38" t="s">
        <v>10</v>
      </c>
      <c r="C22" s="10">
        <f>SUM(C4:C21)</f>
        <v>5.3</v>
      </c>
      <c r="D22" s="19"/>
      <c r="E22" s="19">
        <f>SUM(E4:E21)</f>
        <v>4.16</v>
      </c>
      <c r="F22" s="20"/>
      <c r="G22" s="10">
        <f>SUM(G4:G21)</f>
        <v>4.66</v>
      </c>
      <c r="H22" s="10"/>
      <c r="I22" s="10">
        <f>SUM(I4:I21)</f>
        <v>3.14</v>
      </c>
      <c r="J22" s="10"/>
      <c r="K22" s="19">
        <f>SUM(K4:K21)</f>
        <v>2.67</v>
      </c>
      <c r="L22" s="19"/>
      <c r="M22" s="19">
        <f>SUM(M4:M21)</f>
        <v>0.66</v>
      </c>
      <c r="N22" s="21">
        <f>SUM(N4:N21)</f>
        <v>20.59</v>
      </c>
    </row>
    <row r="23" spans="1:14" x14ac:dyDescent="0.25">
      <c r="A23" s="1"/>
      <c r="B23" s="27"/>
      <c r="C23" s="1"/>
      <c r="D23" s="1"/>
      <c r="E23" s="1"/>
      <c r="F23" s="2"/>
      <c r="G23" s="1"/>
      <c r="H23" s="1"/>
      <c r="I23" s="1"/>
      <c r="J23" s="22"/>
      <c r="K23" s="1"/>
      <c r="L23" s="1"/>
      <c r="M23" s="1"/>
      <c r="N23" s="1">
        <f>SUM(N4:N21)</f>
        <v>20.59</v>
      </c>
    </row>
    <row r="24" spans="1:14" x14ac:dyDescent="0.25">
      <c r="A24" s="1"/>
      <c r="B24" s="27"/>
      <c r="C24" s="1"/>
      <c r="D24" s="1"/>
      <c r="E24" s="1"/>
      <c r="F24" s="2"/>
      <c r="G24" s="1"/>
      <c r="H24" s="1" t="s">
        <v>27</v>
      </c>
      <c r="I24" s="1"/>
      <c r="J24" s="22"/>
      <c r="K24" s="23"/>
      <c r="L24" s="23">
        <f>N23*4.33</f>
        <v>89.154700000000005</v>
      </c>
      <c r="M24" s="23"/>
      <c r="N24" s="1"/>
    </row>
    <row r="25" spans="1:14" x14ac:dyDescent="0.25">
      <c r="A25" s="1"/>
      <c r="B25" s="27" t="s">
        <v>28</v>
      </c>
      <c r="C25" s="1"/>
      <c r="D25" s="1"/>
      <c r="E25" s="1"/>
      <c r="F25" s="39">
        <v>42865</v>
      </c>
      <c r="G25" s="1"/>
      <c r="H25" s="1"/>
      <c r="I25" s="14"/>
      <c r="J25" s="1"/>
      <c r="K25" s="1"/>
      <c r="L25" s="1"/>
      <c r="M25" s="1"/>
      <c r="N25" s="1"/>
    </row>
    <row r="26" spans="1:14" x14ac:dyDescent="0.25">
      <c r="A26" s="1"/>
      <c r="B26" s="27" t="s">
        <v>38</v>
      </c>
      <c r="C26" s="1"/>
      <c r="D26" s="1" t="str">
        <f>B1</f>
        <v>IGNACIA PÉREZ PÉREZ</v>
      </c>
      <c r="E26" s="24"/>
      <c r="F26" s="27" t="s">
        <v>30</v>
      </c>
      <c r="G26" s="1"/>
      <c r="H26" s="1"/>
      <c r="I26" s="1"/>
      <c r="J26" s="1"/>
      <c r="K26" s="1"/>
      <c r="L26" s="1"/>
      <c r="M26" s="1"/>
      <c r="N26" s="1"/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P20" sqref="P20"/>
    </sheetView>
  </sheetViews>
  <sheetFormatPr baseColWidth="10" defaultRowHeight="15" x14ac:dyDescent="0.25"/>
  <cols>
    <col min="1" max="1" width="8.5703125" customWidth="1"/>
    <col min="3" max="3" width="7" customWidth="1"/>
    <col min="5" max="5" width="7.85546875" customWidth="1"/>
    <col min="7" max="7" width="7.28515625" customWidth="1"/>
    <col min="9" max="9" width="6.5703125" customWidth="1"/>
    <col min="11" max="11" width="7.5703125" customWidth="1"/>
    <col min="13" max="13" width="5.7109375" customWidth="1"/>
    <col min="14" max="14" width="6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32"/>
      <c r="C10" s="32"/>
      <c r="D10" s="29" t="s">
        <v>18</v>
      </c>
      <c r="E10" s="15"/>
      <c r="F10" s="16"/>
      <c r="G10" s="15"/>
      <c r="H10" s="6"/>
      <c r="I10" s="15"/>
      <c r="J10" s="16"/>
      <c r="K10" s="7"/>
      <c r="L10" s="29" t="s">
        <v>18</v>
      </c>
      <c r="M10" s="7"/>
      <c r="N10" s="7"/>
    </row>
    <row r="11" spans="1:14" x14ac:dyDescent="0.25">
      <c r="A11" s="10">
        <v>7</v>
      </c>
      <c r="B11" s="33"/>
      <c r="C11" s="33"/>
      <c r="D11" s="34" t="s">
        <v>12</v>
      </c>
      <c r="E11" s="11">
        <v>1.28</v>
      </c>
      <c r="F11" s="13"/>
      <c r="G11" s="11"/>
      <c r="H11" s="11"/>
      <c r="I11" s="11"/>
      <c r="J11" s="13"/>
      <c r="K11" s="11"/>
      <c r="L11" s="13" t="s">
        <v>15</v>
      </c>
      <c r="M11" s="11">
        <v>0.33</v>
      </c>
      <c r="N11" s="11">
        <f>E11+M11</f>
        <v>1.61</v>
      </c>
    </row>
    <row r="12" spans="1:14" x14ac:dyDescent="0.25">
      <c r="A12" s="5"/>
      <c r="B12" s="29" t="s">
        <v>19</v>
      </c>
      <c r="C12" s="15"/>
      <c r="D12" s="16"/>
      <c r="E12" s="16"/>
      <c r="F12" s="16"/>
      <c r="G12" s="15"/>
      <c r="H12" s="6"/>
      <c r="I12" s="15"/>
      <c r="J12" s="6" t="s">
        <v>19</v>
      </c>
      <c r="K12" s="7"/>
      <c r="L12" s="7"/>
      <c r="M12" s="7"/>
      <c r="N12" s="7"/>
    </row>
    <row r="13" spans="1:14" ht="34.5" x14ac:dyDescent="0.25">
      <c r="A13" s="10">
        <v>7</v>
      </c>
      <c r="B13" s="35" t="s">
        <v>20</v>
      </c>
      <c r="C13" s="11">
        <v>0.5</v>
      </c>
      <c r="D13" s="13"/>
      <c r="E13" s="13"/>
      <c r="F13" s="13"/>
      <c r="G13" s="11"/>
      <c r="H13" s="11"/>
      <c r="I13" s="11"/>
      <c r="J13" s="13" t="s">
        <v>12</v>
      </c>
      <c r="K13" s="11">
        <v>1.1100000000000001</v>
      </c>
      <c r="L13" s="13"/>
      <c r="M13" s="11"/>
      <c r="N13" s="11">
        <f>C13+E13+G13+I13+K13+M13</f>
        <v>1.61</v>
      </c>
    </row>
    <row r="14" spans="1:14" x14ac:dyDescent="0.25">
      <c r="A14" s="5"/>
      <c r="B14" s="29" t="s">
        <v>23</v>
      </c>
      <c r="C14" s="15"/>
      <c r="D14" s="6" t="s">
        <v>23</v>
      </c>
      <c r="E14" s="16"/>
      <c r="F14" s="6" t="s">
        <v>23</v>
      </c>
      <c r="G14" s="15"/>
      <c r="H14" s="6" t="s">
        <v>23</v>
      </c>
      <c r="I14" s="15"/>
      <c r="J14" s="6" t="s">
        <v>23</v>
      </c>
      <c r="K14" s="7"/>
      <c r="L14" s="7"/>
      <c r="M14" s="7"/>
      <c r="N14" s="7"/>
    </row>
    <row r="15" spans="1:14" ht="24.75" x14ac:dyDescent="0.25">
      <c r="A15" s="10">
        <v>16</v>
      </c>
      <c r="B15" s="35" t="s">
        <v>24</v>
      </c>
      <c r="C15" s="11">
        <v>0.5</v>
      </c>
      <c r="D15" s="17" t="s">
        <v>15</v>
      </c>
      <c r="E15" s="13">
        <v>0.33</v>
      </c>
      <c r="F15" s="17" t="s">
        <v>12</v>
      </c>
      <c r="G15" s="11">
        <v>2.0299999999999998</v>
      </c>
      <c r="H15" s="17" t="s">
        <v>15</v>
      </c>
      <c r="I15" s="11">
        <v>0.33</v>
      </c>
      <c r="J15" s="17" t="s">
        <v>24</v>
      </c>
      <c r="K15" s="11">
        <v>0.5</v>
      </c>
      <c r="L15" s="13"/>
      <c r="M15" s="11"/>
      <c r="N15" s="11">
        <f>C15+E15+G15+I15+K15+M15</f>
        <v>3.69</v>
      </c>
    </row>
    <row r="16" spans="1:14" ht="24.75" x14ac:dyDescent="0.25">
      <c r="A16" s="5"/>
      <c r="B16" s="29" t="s">
        <v>25</v>
      </c>
      <c r="C16" s="15"/>
      <c r="D16" s="6" t="s">
        <v>25</v>
      </c>
      <c r="E16" s="16"/>
      <c r="F16" s="6" t="s">
        <v>25</v>
      </c>
      <c r="G16" s="15"/>
      <c r="H16" s="6" t="s">
        <v>25</v>
      </c>
      <c r="I16" s="15"/>
      <c r="J16" s="6" t="s">
        <v>25</v>
      </c>
      <c r="K16" s="7"/>
      <c r="L16" s="7"/>
      <c r="M16" s="7"/>
      <c r="N16" s="7"/>
    </row>
    <row r="17" spans="1:14" ht="24.75" x14ac:dyDescent="0.25">
      <c r="A17" s="10">
        <v>16</v>
      </c>
      <c r="B17" s="35" t="s">
        <v>12</v>
      </c>
      <c r="C17" s="11">
        <v>2.0299999999999998</v>
      </c>
      <c r="D17" s="17" t="s">
        <v>15</v>
      </c>
      <c r="E17" s="13">
        <v>0.33</v>
      </c>
      <c r="F17" s="17" t="s">
        <v>26</v>
      </c>
      <c r="G17" s="11">
        <v>0.5</v>
      </c>
      <c r="H17" s="17" t="s">
        <v>15</v>
      </c>
      <c r="I17" s="11">
        <v>0.33</v>
      </c>
      <c r="J17" s="17" t="s">
        <v>26</v>
      </c>
      <c r="K17" s="11">
        <v>0.5</v>
      </c>
      <c r="L17" s="13"/>
      <c r="M17" s="11"/>
      <c r="N17" s="11">
        <f>C17+E17+G17+I17+K17+M17</f>
        <v>3.69</v>
      </c>
    </row>
    <row r="18" spans="1:14" x14ac:dyDescent="0.25">
      <c r="A18" s="5"/>
      <c r="B18" s="36"/>
      <c r="C18" s="15"/>
      <c r="D18" s="26" t="s">
        <v>31</v>
      </c>
      <c r="E18" s="16"/>
      <c r="F18" s="26"/>
      <c r="G18" s="15"/>
      <c r="H18" s="26" t="s">
        <v>31</v>
      </c>
      <c r="I18" s="15"/>
      <c r="J18" s="26"/>
      <c r="K18" s="15"/>
      <c r="L18" s="16" t="s">
        <v>31</v>
      </c>
      <c r="M18" s="15"/>
      <c r="N18" s="15"/>
    </row>
    <row r="19" spans="1:14" x14ac:dyDescent="0.25">
      <c r="A19" s="10">
        <v>8</v>
      </c>
      <c r="B19" s="35"/>
      <c r="C19" s="11"/>
      <c r="D19" s="17" t="s">
        <v>32</v>
      </c>
      <c r="E19" s="13">
        <v>0.33</v>
      </c>
      <c r="F19" s="17"/>
      <c r="G19" s="11"/>
      <c r="H19" s="17" t="s">
        <v>12</v>
      </c>
      <c r="I19" s="11">
        <v>1.19</v>
      </c>
      <c r="J19" s="17"/>
      <c r="K19" s="11"/>
      <c r="L19" s="13" t="s">
        <v>15</v>
      </c>
      <c r="M19" s="11">
        <v>0.33</v>
      </c>
      <c r="N19" s="11">
        <f>C19+E19+G19+I19+K19+M19</f>
        <v>1.85</v>
      </c>
    </row>
    <row r="20" spans="1:14" x14ac:dyDescent="0.25">
      <c r="A20" s="5"/>
      <c r="B20" s="6" t="s">
        <v>33</v>
      </c>
      <c r="C20" s="15"/>
      <c r="D20" s="6" t="s">
        <v>33</v>
      </c>
      <c r="E20" s="16"/>
      <c r="F20" s="6" t="s">
        <v>33</v>
      </c>
      <c r="G20" s="16"/>
      <c r="H20" s="6" t="s">
        <v>33</v>
      </c>
      <c r="I20" s="16"/>
      <c r="J20" s="6" t="s">
        <v>33</v>
      </c>
      <c r="K20" s="16"/>
      <c r="L20" s="7"/>
      <c r="M20" s="7"/>
      <c r="N20" s="7"/>
    </row>
    <row r="21" spans="1:14" x14ac:dyDescent="0.25">
      <c r="A21" s="10">
        <v>10.3</v>
      </c>
      <c r="B21" s="17" t="s">
        <v>12</v>
      </c>
      <c r="C21" s="11">
        <v>1.54</v>
      </c>
      <c r="D21" s="17" t="s">
        <v>15</v>
      </c>
      <c r="E21" s="13">
        <v>0.21</v>
      </c>
      <c r="F21" s="17" t="s">
        <v>15</v>
      </c>
      <c r="G21" s="13">
        <v>0.21</v>
      </c>
      <c r="H21" s="17" t="s">
        <v>15</v>
      </c>
      <c r="I21" s="13">
        <v>0.21</v>
      </c>
      <c r="J21" s="17" t="s">
        <v>15</v>
      </c>
      <c r="K21" s="13">
        <v>0.21</v>
      </c>
      <c r="L21" s="13"/>
      <c r="M21" s="11"/>
      <c r="N21" s="11">
        <v>2.38</v>
      </c>
    </row>
    <row r="22" spans="1:14" x14ac:dyDescent="0.25">
      <c r="A22" s="5"/>
      <c r="B22" s="29" t="s">
        <v>34</v>
      </c>
      <c r="C22" s="7"/>
      <c r="D22" s="6" t="s">
        <v>34</v>
      </c>
      <c r="E22" s="7"/>
      <c r="F22" s="6" t="s">
        <v>34</v>
      </c>
      <c r="G22" s="7"/>
      <c r="H22" s="6" t="s">
        <v>34</v>
      </c>
      <c r="I22" s="9"/>
      <c r="J22" s="6" t="s">
        <v>34</v>
      </c>
      <c r="K22" s="7"/>
      <c r="L22" s="7"/>
      <c r="M22" s="7"/>
      <c r="N22" s="7"/>
    </row>
    <row r="23" spans="1:14" x14ac:dyDescent="0.25">
      <c r="A23" s="10">
        <v>13</v>
      </c>
      <c r="B23" s="37" t="s">
        <v>15</v>
      </c>
      <c r="C23" s="11">
        <v>0.33</v>
      </c>
      <c r="D23" s="11" t="s">
        <v>12</v>
      </c>
      <c r="E23" s="12">
        <v>1.68</v>
      </c>
      <c r="F23" s="13" t="s">
        <v>15</v>
      </c>
      <c r="G23" s="11">
        <v>0.33</v>
      </c>
      <c r="H23" s="11" t="s">
        <v>15</v>
      </c>
      <c r="I23" s="11">
        <v>0.33</v>
      </c>
      <c r="J23" s="11" t="s">
        <v>15</v>
      </c>
      <c r="K23" s="11">
        <v>0.33</v>
      </c>
      <c r="L23" s="11"/>
      <c r="M23" s="11"/>
      <c r="N23" s="11">
        <f>C23+E23+G23+I23+K23+M23</f>
        <v>3</v>
      </c>
    </row>
    <row r="24" spans="1:14" x14ac:dyDescent="0.25">
      <c r="A24" s="18">
        <f>SUM(A4:A23)</f>
        <v>96.3</v>
      </c>
      <c r="B24" s="38" t="s">
        <v>10</v>
      </c>
      <c r="C24" s="10">
        <f>SUM(C4:C23)</f>
        <v>5.8</v>
      </c>
      <c r="D24" s="19"/>
      <c r="E24" s="19">
        <f>SUM(E4:E23)</f>
        <v>4.16</v>
      </c>
      <c r="F24" s="20"/>
      <c r="G24" s="10">
        <f>SUM(G4:G23)</f>
        <v>4.66</v>
      </c>
      <c r="H24" s="10"/>
      <c r="I24" s="10">
        <f>SUM(I4:I23)</f>
        <v>3.14</v>
      </c>
      <c r="J24" s="10"/>
      <c r="K24" s="19">
        <f>SUM(K4:K23)</f>
        <v>3.7800000000000002</v>
      </c>
      <c r="L24" s="19"/>
      <c r="M24" s="19">
        <f>SUM(M4:M23)</f>
        <v>0.66</v>
      </c>
      <c r="N24" s="21">
        <f>SUM(N4:N23)</f>
        <v>22.2</v>
      </c>
    </row>
    <row r="25" spans="1:14" x14ac:dyDescent="0.25">
      <c r="A25" s="1"/>
      <c r="B25" s="27"/>
      <c r="C25" s="1"/>
      <c r="D25" s="1"/>
      <c r="E25" s="1"/>
      <c r="F25" s="2"/>
      <c r="G25" s="1"/>
      <c r="H25" s="1"/>
      <c r="I25" s="1"/>
      <c r="J25" s="22"/>
      <c r="K25" s="1"/>
      <c r="L25" s="1"/>
      <c r="M25" s="1"/>
      <c r="N25" s="1">
        <f>SUM(N4:N23)</f>
        <v>22.2</v>
      </c>
    </row>
    <row r="26" spans="1:14" x14ac:dyDescent="0.25">
      <c r="A26" s="1"/>
      <c r="B26" s="27"/>
      <c r="C26" s="1"/>
      <c r="D26" s="1"/>
      <c r="E26" s="1"/>
      <c r="F26" s="2"/>
      <c r="G26" s="1"/>
      <c r="H26" s="1" t="s">
        <v>27</v>
      </c>
      <c r="I26" s="1"/>
      <c r="J26" s="22"/>
      <c r="K26" s="23"/>
      <c r="L26" s="23">
        <f>N25*4.33</f>
        <v>96.126000000000005</v>
      </c>
      <c r="M26" s="23"/>
      <c r="N26" s="1"/>
    </row>
    <row r="27" spans="1:14" x14ac:dyDescent="0.25">
      <c r="A27" s="1"/>
      <c r="B27" s="27" t="s">
        <v>28</v>
      </c>
      <c r="C27" s="1"/>
      <c r="D27" s="1"/>
      <c r="E27" s="1"/>
      <c r="F27" s="39">
        <v>42865</v>
      </c>
      <c r="G27" s="1"/>
      <c r="H27" s="1"/>
      <c r="I27" s="14"/>
      <c r="J27" s="1"/>
      <c r="K27" s="1"/>
      <c r="L27" s="1"/>
      <c r="M27" s="1"/>
      <c r="N27" s="1"/>
    </row>
    <row r="28" spans="1:14" x14ac:dyDescent="0.25">
      <c r="A28" s="1"/>
      <c r="B28" s="27" t="s">
        <v>29</v>
      </c>
      <c r="C28" s="1"/>
      <c r="D28" s="1"/>
      <c r="E28" s="24"/>
      <c r="F28" s="27" t="s">
        <v>30</v>
      </c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4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x14ac:dyDescent="0.25">
      <c r="A5" s="10">
        <v>5</v>
      </c>
      <c r="B5" s="11" t="s">
        <v>12</v>
      </c>
      <c r="C5" s="11">
        <v>0.75</v>
      </c>
      <c r="D5" s="11"/>
      <c r="E5" s="12"/>
      <c r="F5" s="13"/>
      <c r="G5" s="11"/>
      <c r="H5" s="11" t="s">
        <v>13</v>
      </c>
      <c r="I5" s="11">
        <v>0.4</v>
      </c>
      <c r="J5" s="11"/>
      <c r="K5" s="11"/>
      <c r="L5" s="11"/>
      <c r="M5" s="11"/>
      <c r="N5" s="11">
        <f>C5+E5+G5+I5+K5+M5</f>
        <v>1.1499999999999999</v>
      </c>
    </row>
    <row r="6" spans="1:14" ht="24.75" x14ac:dyDescent="0.25">
      <c r="A6" s="5"/>
      <c r="B6" s="6" t="s">
        <v>14</v>
      </c>
      <c r="C6" s="7"/>
      <c r="D6" s="8"/>
      <c r="E6" s="7"/>
      <c r="F6" s="6" t="s">
        <v>14</v>
      </c>
      <c r="G6" s="7"/>
      <c r="H6" s="6"/>
      <c r="I6" s="9"/>
      <c r="J6" s="6" t="s">
        <v>14</v>
      </c>
      <c r="K6" s="7"/>
      <c r="L6" s="7"/>
      <c r="M6" s="7"/>
      <c r="N6" s="7">
        <f>C6+E6+G6+I6+K6</f>
        <v>0</v>
      </c>
    </row>
    <row r="7" spans="1:14" x14ac:dyDescent="0.25">
      <c r="A7" s="10">
        <v>8</v>
      </c>
      <c r="B7" s="11" t="s">
        <v>15</v>
      </c>
      <c r="C7" s="11">
        <v>0.25</v>
      </c>
      <c r="D7" s="11"/>
      <c r="E7" s="12"/>
      <c r="F7" s="13" t="s">
        <v>12</v>
      </c>
      <c r="G7" s="11">
        <v>1.34</v>
      </c>
      <c r="H7" s="11"/>
      <c r="I7" s="11"/>
      <c r="J7" s="11" t="s">
        <v>15</v>
      </c>
      <c r="K7" s="11">
        <v>0.25</v>
      </c>
      <c r="L7" s="11"/>
      <c r="M7" s="11"/>
      <c r="N7" s="11">
        <f>C7+E7+G7+I7+K7+M7</f>
        <v>1.84</v>
      </c>
    </row>
    <row r="8" spans="1:14" ht="24.75" x14ac:dyDescent="0.25">
      <c r="A8" s="5"/>
      <c r="B8" s="7" t="s">
        <v>16</v>
      </c>
      <c r="C8" s="7"/>
      <c r="D8" s="7"/>
      <c r="E8" s="9"/>
      <c r="F8" s="9" t="s">
        <v>16</v>
      </c>
      <c r="G8" s="9"/>
      <c r="H8" s="7"/>
      <c r="I8" s="7"/>
      <c r="J8" s="7" t="s">
        <v>16</v>
      </c>
      <c r="K8" s="7"/>
      <c r="L8" s="7"/>
      <c r="M8" s="7"/>
      <c r="N8" s="7">
        <f>C8+E8+G8+I8+K8</f>
        <v>0</v>
      </c>
    </row>
    <row r="9" spans="1:14" x14ac:dyDescent="0.25">
      <c r="A9" s="10">
        <v>6</v>
      </c>
      <c r="B9" s="11" t="s">
        <v>15</v>
      </c>
      <c r="C9" s="11">
        <v>0.25</v>
      </c>
      <c r="D9" s="13"/>
      <c r="E9" s="13"/>
      <c r="F9" s="13" t="s">
        <v>15</v>
      </c>
      <c r="G9" s="11">
        <v>0.25</v>
      </c>
      <c r="H9" s="11"/>
      <c r="I9" s="11"/>
      <c r="J9" s="11" t="s">
        <v>12</v>
      </c>
      <c r="K9" s="11">
        <v>0.88</v>
      </c>
      <c r="L9" s="13"/>
      <c r="M9" s="11"/>
      <c r="N9" s="11">
        <f>C9+E9+G9+I9+K9+M9</f>
        <v>1.38</v>
      </c>
    </row>
    <row r="10" spans="1:14" x14ac:dyDescent="0.25">
      <c r="A10" s="5"/>
      <c r="B10" s="6" t="s">
        <v>17</v>
      </c>
      <c r="C10" s="15"/>
      <c r="D10" s="16"/>
      <c r="E10" s="16"/>
      <c r="F10" s="6"/>
      <c r="G10" s="15"/>
      <c r="H10" s="6" t="s">
        <v>17</v>
      </c>
      <c r="I10" s="15"/>
      <c r="J10" s="16"/>
      <c r="K10" s="7"/>
      <c r="L10" s="7"/>
      <c r="M10" s="7"/>
      <c r="N10" s="7"/>
    </row>
    <row r="11" spans="1:14" x14ac:dyDescent="0.25">
      <c r="A11" s="10">
        <v>5</v>
      </c>
      <c r="B11" s="11" t="s">
        <v>15</v>
      </c>
      <c r="C11" s="11">
        <v>0.4</v>
      </c>
      <c r="D11" s="13"/>
      <c r="E11" s="13"/>
      <c r="F11" s="13"/>
      <c r="G11" s="11"/>
      <c r="H11" s="11" t="s">
        <v>12</v>
      </c>
      <c r="I11" s="11">
        <v>0.75</v>
      </c>
      <c r="J11" s="13"/>
      <c r="K11" s="11"/>
      <c r="L11" s="13"/>
      <c r="M11" s="11"/>
      <c r="N11" s="11">
        <f>C11+E11+G11+I11+K11+M11</f>
        <v>1.1499999999999999</v>
      </c>
    </row>
    <row r="12" spans="1:14" x14ac:dyDescent="0.25">
      <c r="A12" s="5"/>
      <c r="B12" s="6" t="s">
        <v>18</v>
      </c>
      <c r="C12" s="15"/>
      <c r="D12" s="16"/>
      <c r="E12" s="16"/>
      <c r="F12" s="16"/>
      <c r="G12" s="15"/>
      <c r="H12" s="6"/>
      <c r="I12" s="15"/>
      <c r="J12" s="16"/>
      <c r="K12" s="7"/>
      <c r="L12" s="6" t="s">
        <v>18</v>
      </c>
      <c r="M12" s="7"/>
      <c r="N12" s="7"/>
    </row>
    <row r="13" spans="1:14" x14ac:dyDescent="0.25">
      <c r="A13" s="10">
        <v>7</v>
      </c>
      <c r="B13" s="17" t="s">
        <v>12</v>
      </c>
      <c r="C13" s="11">
        <v>1.28</v>
      </c>
      <c r="D13" s="13"/>
      <c r="E13" s="13"/>
      <c r="F13" s="13"/>
      <c r="G13" s="11"/>
      <c r="H13" s="11"/>
      <c r="I13" s="11"/>
      <c r="J13" s="13"/>
      <c r="K13" s="11"/>
      <c r="L13" s="13" t="s">
        <v>15</v>
      </c>
      <c r="M13" s="11">
        <v>0.33</v>
      </c>
      <c r="N13" s="11">
        <f>C13+E13+G13+I13+K13+M13</f>
        <v>1.61</v>
      </c>
    </row>
    <row r="14" spans="1:14" x14ac:dyDescent="0.25">
      <c r="A14" s="5"/>
      <c r="B14" s="6" t="s">
        <v>19</v>
      </c>
      <c r="C14" s="15"/>
      <c r="D14" s="16"/>
      <c r="E14" s="16"/>
      <c r="F14" s="16"/>
      <c r="G14" s="15"/>
      <c r="H14" s="6"/>
      <c r="I14" s="15"/>
      <c r="J14" s="6" t="s">
        <v>19</v>
      </c>
      <c r="K14" s="7"/>
      <c r="L14" s="7"/>
      <c r="M14" s="7"/>
      <c r="N14" s="7"/>
    </row>
    <row r="15" spans="1:14" ht="48.75" x14ac:dyDescent="0.25">
      <c r="A15" s="10">
        <v>7</v>
      </c>
      <c r="B15" s="17" t="s">
        <v>20</v>
      </c>
      <c r="C15" s="11">
        <v>0.5</v>
      </c>
      <c r="D15" s="13"/>
      <c r="E15" s="13"/>
      <c r="F15" s="13"/>
      <c r="G15" s="11"/>
      <c r="H15" s="11"/>
      <c r="I15" s="11"/>
      <c r="J15" s="13" t="s">
        <v>12</v>
      </c>
      <c r="K15" s="11">
        <v>1.1100000000000001</v>
      </c>
      <c r="L15" s="13"/>
      <c r="M15" s="11"/>
      <c r="N15" s="11">
        <f>C15+E15+G15+I15+K15+M15</f>
        <v>1.61</v>
      </c>
    </row>
    <row r="16" spans="1:14" ht="36.75" x14ac:dyDescent="0.25">
      <c r="A16" s="5"/>
      <c r="C16" s="15"/>
      <c r="D16" s="6" t="s">
        <v>21</v>
      </c>
      <c r="E16" s="16"/>
      <c r="F16" s="6"/>
      <c r="G16" s="15"/>
      <c r="H16" s="15"/>
      <c r="I16" s="15"/>
      <c r="J16" s="6" t="s">
        <v>21</v>
      </c>
      <c r="K16" s="7"/>
      <c r="L16" s="7"/>
      <c r="M16" s="7"/>
      <c r="N16" s="7"/>
    </row>
    <row r="17" spans="1:14" x14ac:dyDescent="0.25">
      <c r="A17" s="10">
        <v>4</v>
      </c>
      <c r="B17" s="17"/>
      <c r="C17" s="11"/>
      <c r="D17" s="17" t="s">
        <v>15</v>
      </c>
      <c r="E17" s="13">
        <v>0.25</v>
      </c>
      <c r="F17" s="17"/>
      <c r="G17" s="11"/>
      <c r="H17" s="11"/>
      <c r="I17" s="11"/>
      <c r="J17" s="17" t="s">
        <v>12</v>
      </c>
      <c r="K17" s="11">
        <v>0.67</v>
      </c>
      <c r="L17" s="13"/>
      <c r="M17" s="11"/>
      <c r="N17" s="11">
        <f>C17+E17+G17+I17+K17+M17</f>
        <v>0.92</v>
      </c>
    </row>
    <row r="18" spans="1:14" ht="36.75" x14ac:dyDescent="0.25">
      <c r="A18" s="5"/>
      <c r="B18" s="6"/>
      <c r="C18" s="15"/>
      <c r="D18" s="6" t="s">
        <v>22</v>
      </c>
      <c r="E18" s="16"/>
      <c r="F18" s="6"/>
      <c r="G18" s="15"/>
      <c r="H18" s="15"/>
      <c r="I18" s="15"/>
      <c r="J18" s="6" t="s">
        <v>22</v>
      </c>
      <c r="K18" s="7"/>
      <c r="L18" s="7"/>
      <c r="M18" s="7"/>
      <c r="N18" s="7"/>
    </row>
    <row r="19" spans="1:14" x14ac:dyDescent="0.25">
      <c r="A19" s="10">
        <v>4</v>
      </c>
      <c r="B19" s="17"/>
      <c r="C19" s="11"/>
      <c r="D19" s="17" t="s">
        <v>12</v>
      </c>
      <c r="E19" s="13">
        <v>0.67</v>
      </c>
      <c r="F19" s="17"/>
      <c r="G19" s="11"/>
      <c r="H19" s="11"/>
      <c r="I19" s="11"/>
      <c r="J19" s="17" t="s">
        <v>15</v>
      </c>
      <c r="K19" s="11">
        <v>0.25</v>
      </c>
      <c r="L19" s="13"/>
      <c r="M19" s="11"/>
      <c r="N19" s="11">
        <f>C19+E19+G19+I19+K19+M19</f>
        <v>0.92</v>
      </c>
    </row>
    <row r="20" spans="1:14" x14ac:dyDescent="0.25">
      <c r="A20" s="5"/>
      <c r="B20" s="6" t="s">
        <v>23</v>
      </c>
      <c r="C20" s="15"/>
      <c r="D20" s="6" t="s">
        <v>23</v>
      </c>
      <c r="E20" s="16"/>
      <c r="F20" s="6" t="s">
        <v>23</v>
      </c>
      <c r="G20" s="15"/>
      <c r="H20" s="6" t="s">
        <v>23</v>
      </c>
      <c r="I20" s="15"/>
      <c r="J20" s="6" t="s">
        <v>23</v>
      </c>
      <c r="K20" s="7"/>
      <c r="L20" s="7"/>
      <c r="M20" s="7"/>
      <c r="N20" s="7"/>
    </row>
    <row r="21" spans="1:14" ht="24.75" x14ac:dyDescent="0.25">
      <c r="A21" s="10">
        <v>16</v>
      </c>
      <c r="B21" s="17" t="s">
        <v>24</v>
      </c>
      <c r="C21" s="11">
        <v>0.5</v>
      </c>
      <c r="D21" s="17" t="s">
        <v>15</v>
      </c>
      <c r="E21" s="13">
        <v>0.33</v>
      </c>
      <c r="F21" s="17" t="s">
        <v>12</v>
      </c>
      <c r="G21" s="11">
        <v>2.0299999999999998</v>
      </c>
      <c r="H21" s="17" t="s">
        <v>15</v>
      </c>
      <c r="I21" s="11">
        <v>0.33</v>
      </c>
      <c r="J21" s="17" t="s">
        <v>24</v>
      </c>
      <c r="K21" s="11">
        <v>0.5</v>
      </c>
      <c r="L21" s="13"/>
      <c r="M21" s="11"/>
      <c r="N21" s="11">
        <f>C21+E21+G21+I21+K21+M21</f>
        <v>3.69</v>
      </c>
    </row>
    <row r="22" spans="1:14" ht="24.75" x14ac:dyDescent="0.25">
      <c r="A22" s="5"/>
      <c r="B22" s="6" t="s">
        <v>25</v>
      </c>
      <c r="C22" s="15"/>
      <c r="D22" s="6" t="s">
        <v>25</v>
      </c>
      <c r="E22" s="16"/>
      <c r="F22" s="6" t="s">
        <v>25</v>
      </c>
      <c r="G22" s="15"/>
      <c r="H22" s="6" t="s">
        <v>25</v>
      </c>
      <c r="I22" s="15"/>
      <c r="J22" s="6" t="s">
        <v>25</v>
      </c>
      <c r="K22" s="7"/>
      <c r="L22" s="7"/>
      <c r="M22" s="7"/>
      <c r="N22" s="7"/>
    </row>
    <row r="23" spans="1:14" ht="24.75" x14ac:dyDescent="0.25">
      <c r="A23" s="10">
        <v>16</v>
      </c>
      <c r="B23" s="17" t="s">
        <v>12</v>
      </c>
      <c r="C23" s="11">
        <v>2.0299999999999998</v>
      </c>
      <c r="D23" s="17" t="s">
        <v>15</v>
      </c>
      <c r="E23" s="13">
        <v>0.33</v>
      </c>
      <c r="F23" s="17" t="s">
        <v>26</v>
      </c>
      <c r="G23" s="11">
        <v>0.5</v>
      </c>
      <c r="H23" s="17" t="s">
        <v>15</v>
      </c>
      <c r="I23" s="11">
        <v>0.33</v>
      </c>
      <c r="J23" s="17" t="s">
        <v>26</v>
      </c>
      <c r="K23" s="11">
        <v>0.5</v>
      </c>
      <c r="L23" s="13"/>
      <c r="M23" s="11"/>
      <c r="N23" s="11">
        <f>C23+E23+G23+I23+K23+M23</f>
        <v>3.69</v>
      </c>
    </row>
    <row r="24" spans="1:14" x14ac:dyDescent="0.25">
      <c r="A24" s="5"/>
      <c r="B24" s="26"/>
      <c r="C24" s="15"/>
      <c r="D24" s="26" t="s">
        <v>31</v>
      </c>
      <c r="E24" s="16"/>
      <c r="F24" s="26"/>
      <c r="G24" s="15"/>
      <c r="H24" s="26" t="s">
        <v>31</v>
      </c>
      <c r="I24" s="15"/>
      <c r="J24" s="26"/>
      <c r="K24" s="15"/>
      <c r="L24" s="16" t="s">
        <v>31</v>
      </c>
      <c r="M24" s="15"/>
      <c r="N24" s="15"/>
    </row>
    <row r="25" spans="1:14" x14ac:dyDescent="0.25">
      <c r="A25" s="10">
        <v>8</v>
      </c>
      <c r="B25" s="17"/>
      <c r="C25" s="11"/>
      <c r="D25" s="17" t="s">
        <v>32</v>
      </c>
      <c r="E25" s="13">
        <v>0.33</v>
      </c>
      <c r="F25" s="17"/>
      <c r="G25" s="11"/>
      <c r="H25" s="17" t="s">
        <v>15</v>
      </c>
      <c r="I25" s="11">
        <v>0.33</v>
      </c>
      <c r="J25" s="17"/>
      <c r="K25" s="11"/>
      <c r="L25" s="13" t="s">
        <v>12</v>
      </c>
      <c r="M25" s="11">
        <v>1.19</v>
      </c>
      <c r="N25" s="11">
        <f>C25+E25+G25+I25+K25+M25</f>
        <v>1.85</v>
      </c>
    </row>
    <row r="26" spans="1:14" x14ac:dyDescent="0.25">
      <c r="A26" s="18">
        <f>SUM(A4:A25)</f>
        <v>86</v>
      </c>
      <c r="B26" s="7"/>
      <c r="C26" s="7"/>
      <c r="D26" s="7"/>
      <c r="E26" s="7"/>
      <c r="F26" s="9"/>
      <c r="G26" s="7"/>
      <c r="H26" s="7"/>
      <c r="I26" s="7"/>
      <c r="J26" s="7"/>
      <c r="K26" s="7"/>
      <c r="L26" s="15"/>
      <c r="M26" s="15"/>
      <c r="N26" s="7">
        <f>C26+E26+G26+I26+K26+M26</f>
        <v>0</v>
      </c>
    </row>
    <row r="27" spans="1:14" x14ac:dyDescent="0.25">
      <c r="A27" s="18"/>
      <c r="B27" s="10" t="s">
        <v>10</v>
      </c>
      <c r="C27" s="10">
        <f>SUM(C4:C26)</f>
        <v>5.9599999999999991</v>
      </c>
      <c r="D27" s="19"/>
      <c r="E27" s="19">
        <f>SUM(E4:E26)</f>
        <v>1.9100000000000001</v>
      </c>
      <c r="F27" s="20"/>
      <c r="G27" s="10">
        <f>SUM(G4:G26)</f>
        <v>4.12</v>
      </c>
      <c r="H27" s="10"/>
      <c r="I27" s="10">
        <f>SUM(I4:I26)</f>
        <v>2.14</v>
      </c>
      <c r="J27" s="10"/>
      <c r="K27" s="19">
        <f>SUM(K4:K26)</f>
        <v>4.16</v>
      </c>
      <c r="L27" s="19"/>
      <c r="M27" s="19">
        <f>SUM(M4:M26)</f>
        <v>1.52</v>
      </c>
      <c r="N27" s="21">
        <f>SUM(N4:N26)</f>
        <v>19.810000000000002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2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27</v>
      </c>
      <c r="I29" s="1"/>
      <c r="J29" s="22"/>
      <c r="K29" s="23">
        <f>N27*4.33</f>
        <v>85.777300000000011</v>
      </c>
      <c r="L29" s="23"/>
      <c r="M29" s="23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4">
        <f>N27</f>
        <v>19.810000000000002</v>
      </c>
      <c r="J30" s="1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24">
        <v>42744</v>
      </c>
      <c r="F31" s="25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29</v>
      </c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30</v>
      </c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9" workbookViewId="0">
      <selection sqref="A1:N27"/>
    </sheetView>
  </sheetViews>
  <sheetFormatPr baseColWidth="10" defaultRowHeight="15" x14ac:dyDescent="0.25"/>
  <cols>
    <col min="1" max="1" width="6.7109375" customWidth="1"/>
    <col min="3" max="3" width="6.28515625" customWidth="1"/>
    <col min="4" max="4" width="16.28515625" customWidth="1"/>
    <col min="5" max="5" width="6.5703125" customWidth="1"/>
    <col min="6" max="6" width="14" customWidth="1"/>
    <col min="7" max="7" width="5.7109375" customWidth="1"/>
    <col min="9" max="9" width="4.85546875" customWidth="1"/>
    <col min="11" max="11" width="6.42578125" customWidth="1"/>
    <col min="12" max="12" width="6.85546875" customWidth="1"/>
    <col min="13" max="13" width="5.7109375" customWidth="1"/>
    <col min="14" max="14" width="6.710937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31" t="s">
        <v>16</v>
      </c>
      <c r="C4" s="7"/>
      <c r="D4" s="7"/>
      <c r="E4" s="9"/>
      <c r="F4" s="9" t="s">
        <v>16</v>
      </c>
      <c r="G4" s="9"/>
      <c r="H4" s="7"/>
      <c r="I4" s="7"/>
      <c r="J4" s="7" t="s">
        <v>16</v>
      </c>
      <c r="K4" s="7"/>
      <c r="L4" s="7"/>
      <c r="M4" s="7"/>
      <c r="N4" s="7"/>
    </row>
    <row r="5" spans="1:14" x14ac:dyDescent="0.25">
      <c r="A5" s="10">
        <v>6</v>
      </c>
      <c r="B5" s="30" t="s">
        <v>15</v>
      </c>
      <c r="C5" s="11">
        <v>0.25</v>
      </c>
      <c r="D5" s="13"/>
      <c r="E5" s="13"/>
      <c r="F5" s="13" t="s">
        <v>15</v>
      </c>
      <c r="G5" s="11">
        <v>0.25</v>
      </c>
      <c r="H5" s="11"/>
      <c r="I5" s="11"/>
      <c r="J5" s="11" t="s">
        <v>12</v>
      </c>
      <c r="K5" s="11">
        <v>0.88</v>
      </c>
      <c r="L5" s="13"/>
      <c r="M5" s="11"/>
      <c r="N5" s="11">
        <f>C5+E5+G5+I5+K5+M5</f>
        <v>1.38</v>
      </c>
    </row>
    <row r="6" spans="1:14" x14ac:dyDescent="0.25">
      <c r="A6" s="5"/>
      <c r="B6" s="29" t="s">
        <v>17</v>
      </c>
      <c r="C6" s="15"/>
      <c r="D6" s="16"/>
      <c r="E6" s="16"/>
      <c r="F6" s="6"/>
      <c r="G6" s="15"/>
      <c r="H6" s="6" t="s">
        <v>17</v>
      </c>
      <c r="I6" s="15"/>
      <c r="J6" s="16"/>
      <c r="K6" s="7"/>
      <c r="L6" s="7"/>
      <c r="M6" s="7"/>
      <c r="N6" s="7"/>
    </row>
    <row r="7" spans="1:14" x14ac:dyDescent="0.25">
      <c r="A7" s="10">
        <v>5</v>
      </c>
      <c r="B7" s="30" t="s">
        <v>15</v>
      </c>
      <c r="C7" s="11">
        <v>0.4</v>
      </c>
      <c r="D7" s="13"/>
      <c r="E7" s="13"/>
      <c r="F7" s="13"/>
      <c r="G7" s="11"/>
      <c r="H7" s="11" t="s">
        <v>12</v>
      </c>
      <c r="I7" s="11">
        <v>0.75</v>
      </c>
      <c r="J7" s="13"/>
      <c r="K7" s="11"/>
      <c r="L7" s="13"/>
      <c r="M7" s="11"/>
      <c r="N7" s="11">
        <f>C7+E7+G7+I7+K7+M7</f>
        <v>1.1499999999999999</v>
      </c>
    </row>
    <row r="8" spans="1:14" x14ac:dyDescent="0.25">
      <c r="A8" s="5"/>
      <c r="B8" s="29" t="s">
        <v>23</v>
      </c>
      <c r="C8" s="15"/>
      <c r="D8" s="6" t="s">
        <v>23</v>
      </c>
      <c r="E8" s="16"/>
      <c r="F8" s="6" t="s">
        <v>23</v>
      </c>
      <c r="G8" s="15"/>
      <c r="H8" s="6" t="s">
        <v>23</v>
      </c>
      <c r="I8" s="15"/>
      <c r="J8" s="6" t="s">
        <v>23</v>
      </c>
      <c r="K8" s="7"/>
      <c r="L8" s="7"/>
      <c r="M8" s="7"/>
      <c r="N8" s="7"/>
    </row>
    <row r="9" spans="1:14" ht="24.75" x14ac:dyDescent="0.25">
      <c r="A9" s="10">
        <v>16</v>
      </c>
      <c r="B9" s="35" t="s">
        <v>24</v>
      </c>
      <c r="C9" s="11">
        <v>0.5</v>
      </c>
      <c r="D9" s="17" t="s">
        <v>15</v>
      </c>
      <c r="E9" s="13">
        <v>0.33</v>
      </c>
      <c r="F9" s="17" t="s">
        <v>15</v>
      </c>
      <c r="G9" s="11">
        <v>0.33</v>
      </c>
      <c r="H9" s="17" t="s">
        <v>12</v>
      </c>
      <c r="I9" s="11">
        <v>2.0299999999999998</v>
      </c>
      <c r="J9" s="17" t="s">
        <v>24</v>
      </c>
      <c r="K9" s="11">
        <v>0.5</v>
      </c>
      <c r="L9" s="13"/>
      <c r="M9" s="11"/>
      <c r="N9" s="11">
        <f>C9+E9+G9+I9+K9+M9</f>
        <v>3.69</v>
      </c>
    </row>
    <row r="10" spans="1:14" ht="24.75" x14ac:dyDescent="0.25">
      <c r="A10" s="5"/>
      <c r="B10" s="29" t="s">
        <v>25</v>
      </c>
      <c r="C10" s="15"/>
      <c r="D10" s="6" t="s">
        <v>25</v>
      </c>
      <c r="E10" s="16"/>
      <c r="F10" s="6" t="s">
        <v>25</v>
      </c>
      <c r="G10" s="15"/>
      <c r="H10" s="6" t="s">
        <v>25</v>
      </c>
      <c r="I10" s="15"/>
      <c r="J10" s="6" t="s">
        <v>25</v>
      </c>
      <c r="K10" s="7"/>
      <c r="L10" s="7"/>
      <c r="M10" s="7"/>
      <c r="N10" s="7"/>
    </row>
    <row r="11" spans="1:14" ht="24.75" x14ac:dyDescent="0.25">
      <c r="A11" s="10">
        <v>16</v>
      </c>
      <c r="B11" s="35" t="s">
        <v>12</v>
      </c>
      <c r="C11" s="11">
        <v>2.0299999999999998</v>
      </c>
      <c r="D11" s="17" t="s">
        <v>15</v>
      </c>
      <c r="E11" s="13">
        <v>0.33</v>
      </c>
      <c r="F11" s="17" t="s">
        <v>26</v>
      </c>
      <c r="G11" s="11">
        <v>0.5</v>
      </c>
      <c r="H11" s="17" t="s">
        <v>15</v>
      </c>
      <c r="I11" s="11">
        <v>0.33</v>
      </c>
      <c r="J11" s="17" t="s">
        <v>26</v>
      </c>
      <c r="K11" s="11">
        <v>0.5</v>
      </c>
      <c r="L11" s="13"/>
      <c r="M11" s="11"/>
      <c r="N11" s="11">
        <f>C11+E11+G11+I11+K11+M11</f>
        <v>3.69</v>
      </c>
    </row>
    <row r="12" spans="1:14" x14ac:dyDescent="0.25">
      <c r="A12" s="5"/>
      <c r="B12" s="6" t="s">
        <v>33</v>
      </c>
      <c r="C12" s="15"/>
      <c r="D12" s="6" t="s">
        <v>33</v>
      </c>
      <c r="E12" s="16"/>
      <c r="F12" s="6" t="s">
        <v>33</v>
      </c>
      <c r="G12" s="16"/>
      <c r="H12" s="6" t="s">
        <v>33</v>
      </c>
      <c r="I12" s="16"/>
      <c r="J12" s="6" t="s">
        <v>33</v>
      </c>
      <c r="K12" s="16"/>
      <c r="L12" s="7"/>
      <c r="M12" s="7"/>
      <c r="N12" s="7"/>
    </row>
    <row r="13" spans="1:14" x14ac:dyDescent="0.25">
      <c r="A13" s="10">
        <v>10.3</v>
      </c>
      <c r="B13" s="17" t="s">
        <v>15</v>
      </c>
      <c r="C13" s="11">
        <v>0.21</v>
      </c>
      <c r="D13" s="17" t="s">
        <v>12</v>
      </c>
      <c r="E13" s="13">
        <v>1.54</v>
      </c>
      <c r="F13" s="17" t="s">
        <v>15</v>
      </c>
      <c r="G13" s="13">
        <v>0.21</v>
      </c>
      <c r="H13" s="17" t="s">
        <v>15</v>
      </c>
      <c r="I13" s="13">
        <v>0.21</v>
      </c>
      <c r="J13" s="17" t="s">
        <v>15</v>
      </c>
      <c r="K13" s="13">
        <v>0.21</v>
      </c>
      <c r="L13" s="13"/>
      <c r="M13" s="11"/>
      <c r="N13" s="11">
        <v>2.38</v>
      </c>
    </row>
    <row r="14" spans="1:14" x14ac:dyDescent="0.25">
      <c r="A14" s="5"/>
      <c r="B14" s="29" t="s">
        <v>34</v>
      </c>
      <c r="C14" s="7"/>
      <c r="D14" s="6" t="s">
        <v>34</v>
      </c>
      <c r="E14" s="7"/>
      <c r="F14" s="6" t="s">
        <v>34</v>
      </c>
      <c r="G14" s="7"/>
      <c r="H14" s="6" t="s">
        <v>34</v>
      </c>
      <c r="I14" s="9"/>
      <c r="J14" s="6" t="s">
        <v>34</v>
      </c>
      <c r="K14" s="7"/>
      <c r="L14" s="7"/>
      <c r="M14" s="7"/>
      <c r="N14" s="7"/>
    </row>
    <row r="15" spans="1:14" x14ac:dyDescent="0.25">
      <c r="A15" s="10">
        <v>13</v>
      </c>
      <c r="B15" s="37" t="s">
        <v>15</v>
      </c>
      <c r="C15" s="11">
        <v>0.33</v>
      </c>
      <c r="D15" s="11" t="s">
        <v>12</v>
      </c>
      <c r="E15" s="12">
        <v>1.68</v>
      </c>
      <c r="F15" s="13" t="s">
        <v>15</v>
      </c>
      <c r="G15" s="11">
        <v>0.33</v>
      </c>
      <c r="H15" s="11" t="s">
        <v>15</v>
      </c>
      <c r="I15" s="11">
        <v>0.33</v>
      </c>
      <c r="J15" s="11" t="s">
        <v>15</v>
      </c>
      <c r="K15" s="11">
        <v>0.33</v>
      </c>
      <c r="L15" s="11"/>
      <c r="M15" s="11"/>
      <c r="N15" s="11">
        <f>C15+E15+G15+I15+K15+M15</f>
        <v>3</v>
      </c>
    </row>
    <row r="16" spans="1:14" x14ac:dyDescent="0.25">
      <c r="A16" s="5"/>
      <c r="B16" s="29" t="s">
        <v>18</v>
      </c>
      <c r="C16" s="15"/>
      <c r="D16" s="29"/>
      <c r="E16" s="15"/>
      <c r="F16" s="16"/>
      <c r="G16" s="15"/>
      <c r="H16" s="6"/>
      <c r="I16" s="15"/>
      <c r="J16" s="29" t="s">
        <v>18</v>
      </c>
      <c r="K16" s="7"/>
      <c r="L16" s="29"/>
      <c r="M16" s="7"/>
      <c r="N16" s="7"/>
    </row>
    <row r="17" spans="1:14" x14ac:dyDescent="0.25">
      <c r="A17" s="10">
        <v>7</v>
      </c>
      <c r="B17" s="34" t="s">
        <v>15</v>
      </c>
      <c r="C17" s="11">
        <v>0.33</v>
      </c>
      <c r="D17" s="34"/>
      <c r="E17" s="11"/>
      <c r="F17" s="13"/>
      <c r="G17" s="11"/>
      <c r="H17" s="11"/>
      <c r="I17" s="11"/>
      <c r="J17" s="13" t="s">
        <v>12</v>
      </c>
      <c r="K17" s="11">
        <v>1.28</v>
      </c>
      <c r="L17" s="13"/>
      <c r="M17" s="11"/>
      <c r="N17" s="11">
        <f>C17+K17</f>
        <v>1.61</v>
      </c>
    </row>
    <row r="18" spans="1:14" ht="24.75" x14ac:dyDescent="0.25">
      <c r="A18" s="5"/>
      <c r="B18" s="43" t="s">
        <v>58</v>
      </c>
      <c r="C18" s="7"/>
      <c r="D18" s="43"/>
      <c r="E18" s="9"/>
      <c r="F18" s="43" t="s">
        <v>58</v>
      </c>
      <c r="G18" s="9"/>
      <c r="H18" s="43"/>
      <c r="I18" s="9"/>
      <c r="J18" s="43" t="s">
        <v>58</v>
      </c>
      <c r="K18" s="9"/>
      <c r="L18" s="9"/>
      <c r="M18" s="7"/>
      <c r="N18" s="7"/>
    </row>
    <row r="19" spans="1:14" x14ac:dyDescent="0.25">
      <c r="A19" s="10">
        <v>9.6199999999999992</v>
      </c>
      <c r="B19" s="17" t="s">
        <v>15</v>
      </c>
      <c r="C19" s="11">
        <v>0.36</v>
      </c>
      <c r="D19" s="17"/>
      <c r="E19" s="13"/>
      <c r="F19" s="17" t="s">
        <v>12</v>
      </c>
      <c r="G19" s="11">
        <v>1.5</v>
      </c>
      <c r="H19" s="17"/>
      <c r="I19" s="13"/>
      <c r="J19" s="17" t="s">
        <v>15</v>
      </c>
      <c r="K19" s="13">
        <v>0.36</v>
      </c>
      <c r="L19" s="13"/>
      <c r="M19" s="11"/>
      <c r="N19" s="48">
        <f>C19+G19+K19</f>
        <v>2.2199999999999998</v>
      </c>
    </row>
    <row r="20" spans="1:14" ht="24.75" x14ac:dyDescent="0.25">
      <c r="A20" s="49">
        <v>8.66</v>
      </c>
      <c r="B20" s="17"/>
      <c r="C20" s="11"/>
      <c r="D20" s="17"/>
      <c r="E20" s="13"/>
      <c r="F20" s="17" t="s">
        <v>60</v>
      </c>
      <c r="G20" s="11">
        <v>2</v>
      </c>
      <c r="H20" s="17"/>
      <c r="I20" s="13"/>
      <c r="J20" s="17"/>
      <c r="K20" s="13"/>
      <c r="L20" s="13"/>
      <c r="M20" s="11"/>
      <c r="N20" s="11">
        <f>C20+E20+G20+I20+K20+M20</f>
        <v>2</v>
      </c>
    </row>
    <row r="21" spans="1:14" ht="24" x14ac:dyDescent="0.25">
      <c r="A21" s="5"/>
      <c r="B21" s="16"/>
      <c r="C21" s="15"/>
      <c r="D21" s="50" t="s">
        <v>68</v>
      </c>
      <c r="E21" s="51"/>
      <c r="F21" s="16"/>
      <c r="G21" s="52"/>
      <c r="H21" s="16"/>
      <c r="I21" s="52"/>
      <c r="J21" s="15"/>
      <c r="K21" s="52"/>
      <c r="L21" s="15"/>
      <c r="M21" s="15"/>
      <c r="N21" s="15"/>
    </row>
    <row r="22" spans="1:14" x14ac:dyDescent="0.25">
      <c r="A22" s="53">
        <v>8.66</v>
      </c>
      <c r="B22" s="16"/>
      <c r="C22" s="15"/>
      <c r="D22" s="15" t="s">
        <v>69</v>
      </c>
      <c r="E22" s="51">
        <v>2</v>
      </c>
      <c r="F22" s="16"/>
      <c r="G22" s="52"/>
      <c r="H22" s="16"/>
      <c r="I22" s="52"/>
      <c r="J22" s="15"/>
      <c r="K22" s="52"/>
      <c r="L22" s="15"/>
      <c r="M22" s="15"/>
      <c r="N22" s="15">
        <f>E22+G22+I22+K22+M22</f>
        <v>2</v>
      </c>
    </row>
    <row r="23" spans="1:14" x14ac:dyDescent="0.25">
      <c r="A23" s="18">
        <f>SUM(A4:A22)</f>
        <v>100.24</v>
      </c>
      <c r="B23" s="54" t="s">
        <v>10</v>
      </c>
      <c r="C23" s="54">
        <f>SUM(C4:C22)</f>
        <v>4.41</v>
      </c>
      <c r="D23" s="55"/>
      <c r="E23" s="54">
        <f>SUM(E4:E22)</f>
        <v>5.88</v>
      </c>
      <c r="F23" s="56"/>
      <c r="G23" s="54">
        <f>SUM(G4:G22)</f>
        <v>5.12</v>
      </c>
      <c r="H23" s="49"/>
      <c r="I23" s="54">
        <f>SUM(I4:I22)</f>
        <v>3.65</v>
      </c>
      <c r="J23" s="49"/>
      <c r="K23" s="54">
        <f>SUM(K4:K22)</f>
        <v>4.0600000000000005</v>
      </c>
      <c r="L23" s="55"/>
      <c r="M23" s="55">
        <f>SUM(M4:M15)</f>
        <v>0</v>
      </c>
      <c r="N23" s="54">
        <f>SUM(N4:N22)</f>
        <v>23.119999999999997</v>
      </c>
    </row>
    <row r="24" spans="1:14" x14ac:dyDescent="0.25">
      <c r="A24" s="1"/>
      <c r="B24" s="27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</row>
    <row r="25" spans="1:14" x14ac:dyDescent="0.25">
      <c r="A25" s="1"/>
      <c r="B25" s="27"/>
      <c r="C25" s="1"/>
      <c r="D25" s="1"/>
      <c r="E25" s="1"/>
      <c r="F25" s="2"/>
      <c r="G25" s="1"/>
      <c r="H25" s="1" t="s">
        <v>27</v>
      </c>
      <c r="I25" s="1"/>
      <c r="J25" s="22"/>
      <c r="K25" s="23"/>
      <c r="L25" s="23">
        <f>N23*4.33</f>
        <v>100.10959999999999</v>
      </c>
      <c r="M25" s="23"/>
      <c r="N25" s="1"/>
    </row>
    <row r="26" spans="1:14" x14ac:dyDescent="0.25">
      <c r="A26" s="1"/>
      <c r="B26" s="27" t="s">
        <v>28</v>
      </c>
      <c r="C26" s="1"/>
      <c r="D26" s="1"/>
      <c r="E26" s="1"/>
      <c r="F26" s="39" t="s">
        <v>70</v>
      </c>
      <c r="G26" s="1"/>
      <c r="H26" s="1"/>
      <c r="I26" s="14"/>
      <c r="J26" s="1"/>
      <c r="K26" s="1"/>
      <c r="L26" s="1"/>
      <c r="M26" s="1"/>
      <c r="N26" s="1"/>
    </row>
    <row r="27" spans="1:14" x14ac:dyDescent="0.25">
      <c r="A27" s="1"/>
      <c r="B27" s="27" t="s">
        <v>38</v>
      </c>
      <c r="C27" s="1"/>
      <c r="D27" s="1" t="str">
        <f>B1</f>
        <v>IGNACIA PÉREZ PÉREZ</v>
      </c>
      <c r="E27" s="24"/>
      <c r="F27" s="27" t="s">
        <v>30</v>
      </c>
      <c r="G27" s="1"/>
      <c r="H27" s="1" t="s">
        <v>71</v>
      </c>
      <c r="I27" s="1"/>
      <c r="J27" s="1"/>
      <c r="K27" s="1"/>
      <c r="L27" s="1"/>
      <c r="M27" s="1"/>
      <c r="N27" s="1"/>
    </row>
  </sheetData>
  <pageMargins left="0" right="0" top="0" bottom="0" header="0" footer="0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ht="24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1"/>
    </row>
    <row r="4" spans="1:1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  <c r="O4" s="1"/>
    </row>
    <row r="5" spans="1:15" x14ac:dyDescent="0.25">
      <c r="A5" s="10">
        <v>5</v>
      </c>
      <c r="B5" s="11" t="s">
        <v>12</v>
      </c>
      <c r="C5" s="11">
        <v>0.75</v>
      </c>
      <c r="D5" s="11"/>
      <c r="E5" s="12"/>
      <c r="F5" s="13"/>
      <c r="G5" s="11"/>
      <c r="H5" s="11" t="s">
        <v>13</v>
      </c>
      <c r="I5" s="11">
        <v>0.4</v>
      </c>
      <c r="J5" s="11"/>
      <c r="K5" s="11"/>
      <c r="L5" s="11"/>
      <c r="M5" s="11"/>
      <c r="N5" s="11">
        <f>C5+E5+G5+I5+K5+M5</f>
        <v>1.1499999999999999</v>
      </c>
      <c r="O5" s="14">
        <f>N5*4.33</f>
        <v>4.9794999999999998</v>
      </c>
    </row>
    <row r="6" spans="1:15" ht="24.75" x14ac:dyDescent="0.25">
      <c r="A6" s="5"/>
      <c r="B6" s="6" t="s">
        <v>14</v>
      </c>
      <c r="C6" s="7"/>
      <c r="D6" s="8"/>
      <c r="E6" s="7"/>
      <c r="F6" s="6" t="s">
        <v>14</v>
      </c>
      <c r="G6" s="7"/>
      <c r="H6" s="6"/>
      <c r="I6" s="9"/>
      <c r="J6" s="6" t="s">
        <v>14</v>
      </c>
      <c r="K6" s="7"/>
      <c r="L6" s="7"/>
      <c r="M6" s="7"/>
      <c r="N6" s="7">
        <f>C6+E6+G6+I6+K6</f>
        <v>0</v>
      </c>
      <c r="O6" s="14">
        <f t="shared" ref="O6:O24" si="0">N6*4.33</f>
        <v>0</v>
      </c>
    </row>
    <row r="7" spans="1:15" x14ac:dyDescent="0.25">
      <c r="A7" s="10">
        <v>8</v>
      </c>
      <c r="B7" s="11" t="s">
        <v>15</v>
      </c>
      <c r="C7" s="11">
        <v>0.25</v>
      </c>
      <c r="D7" s="11"/>
      <c r="E7" s="12"/>
      <c r="F7" s="13" t="s">
        <v>12</v>
      </c>
      <c r="G7" s="11">
        <v>1.34</v>
      </c>
      <c r="H7" s="11"/>
      <c r="I7" s="11"/>
      <c r="J7" s="11" t="s">
        <v>15</v>
      </c>
      <c r="K7" s="11">
        <v>0.25</v>
      </c>
      <c r="L7" s="11"/>
      <c r="M7" s="11"/>
      <c r="N7" s="11">
        <f>C7+E7+G7+I7+K7+M7</f>
        <v>1.84</v>
      </c>
      <c r="O7" s="14">
        <f t="shared" si="0"/>
        <v>7.9672000000000001</v>
      </c>
    </row>
    <row r="8" spans="1:15" ht="24.75" x14ac:dyDescent="0.25">
      <c r="A8" s="5"/>
      <c r="B8" s="7" t="s">
        <v>16</v>
      </c>
      <c r="C8" s="7"/>
      <c r="D8" s="7"/>
      <c r="E8" s="9"/>
      <c r="F8" s="9" t="s">
        <v>16</v>
      </c>
      <c r="G8" s="9"/>
      <c r="H8" s="7"/>
      <c r="I8" s="7"/>
      <c r="J8" s="7" t="s">
        <v>16</v>
      </c>
      <c r="K8" s="7"/>
      <c r="L8" s="7"/>
      <c r="M8" s="7"/>
      <c r="N8" s="7">
        <f>C8+E8+G8+I8+K8</f>
        <v>0</v>
      </c>
      <c r="O8" s="14">
        <f t="shared" si="0"/>
        <v>0</v>
      </c>
    </row>
    <row r="9" spans="1:15" x14ac:dyDescent="0.25">
      <c r="A9" s="10">
        <v>6</v>
      </c>
      <c r="B9" s="11" t="s">
        <v>15</v>
      </c>
      <c r="C9" s="11">
        <v>0.25</v>
      </c>
      <c r="D9" s="13"/>
      <c r="E9" s="13"/>
      <c r="F9" s="13" t="s">
        <v>15</v>
      </c>
      <c r="G9" s="11">
        <v>0.25</v>
      </c>
      <c r="H9" s="11"/>
      <c r="I9" s="11"/>
      <c r="J9" s="11" t="s">
        <v>12</v>
      </c>
      <c r="K9" s="11">
        <v>0.88</v>
      </c>
      <c r="L9" s="13"/>
      <c r="M9" s="11"/>
      <c r="N9" s="11">
        <f>C9+E9+G9+I9+K9+M9</f>
        <v>1.38</v>
      </c>
      <c r="O9" s="14">
        <f t="shared" si="0"/>
        <v>5.9753999999999996</v>
      </c>
    </row>
    <row r="10" spans="1:15" ht="24.75" x14ac:dyDescent="0.25">
      <c r="A10" s="5"/>
      <c r="B10" s="6" t="s">
        <v>17</v>
      </c>
      <c r="C10" s="15"/>
      <c r="D10" s="16"/>
      <c r="E10" s="16"/>
      <c r="F10" s="6"/>
      <c r="G10" s="15"/>
      <c r="H10" s="6" t="s">
        <v>17</v>
      </c>
      <c r="I10" s="15"/>
      <c r="J10" s="16"/>
      <c r="K10" s="7"/>
      <c r="L10" s="7"/>
      <c r="M10" s="7"/>
      <c r="N10" s="7"/>
      <c r="O10" s="14">
        <f t="shared" si="0"/>
        <v>0</v>
      </c>
    </row>
    <row r="11" spans="1:15" x14ac:dyDescent="0.25">
      <c r="A11" s="10">
        <v>5</v>
      </c>
      <c r="B11" s="11" t="s">
        <v>15</v>
      </c>
      <c r="C11" s="11">
        <v>0.4</v>
      </c>
      <c r="D11" s="13"/>
      <c r="E11" s="13"/>
      <c r="F11" s="13"/>
      <c r="G11" s="11"/>
      <c r="H11" s="11" t="s">
        <v>12</v>
      </c>
      <c r="I11" s="11">
        <v>0.75</v>
      </c>
      <c r="J11" s="13"/>
      <c r="K11" s="11"/>
      <c r="L11" s="13"/>
      <c r="M11" s="11"/>
      <c r="N11" s="11">
        <f>C11+E11+G11+I11+K11+M11</f>
        <v>1.1499999999999999</v>
      </c>
      <c r="O11" s="14">
        <f t="shared" si="0"/>
        <v>4.9794999999999998</v>
      </c>
    </row>
    <row r="12" spans="1:15" ht="24.75" x14ac:dyDescent="0.25">
      <c r="A12" s="5"/>
      <c r="B12" s="6" t="s">
        <v>18</v>
      </c>
      <c r="C12" s="15"/>
      <c r="D12" s="16"/>
      <c r="E12" s="16"/>
      <c r="F12" s="16"/>
      <c r="G12" s="15"/>
      <c r="H12" s="6"/>
      <c r="I12" s="15"/>
      <c r="J12" s="16"/>
      <c r="K12" s="7"/>
      <c r="L12" s="6" t="s">
        <v>18</v>
      </c>
      <c r="M12" s="7"/>
      <c r="N12" s="7"/>
      <c r="O12" s="14">
        <f t="shared" si="0"/>
        <v>0</v>
      </c>
    </row>
    <row r="13" spans="1:15" x14ac:dyDescent="0.25">
      <c r="A13" s="10">
        <v>7</v>
      </c>
      <c r="B13" s="17" t="s">
        <v>12</v>
      </c>
      <c r="C13" s="11">
        <v>1.28</v>
      </c>
      <c r="D13" s="13"/>
      <c r="E13" s="13"/>
      <c r="F13" s="13"/>
      <c r="G13" s="11"/>
      <c r="H13" s="11"/>
      <c r="I13" s="11"/>
      <c r="J13" s="13"/>
      <c r="K13" s="11"/>
      <c r="L13" s="13" t="s">
        <v>15</v>
      </c>
      <c r="M13" s="11">
        <v>0.33</v>
      </c>
      <c r="N13" s="11">
        <f>C13+E13+G13+I13+K13+M13</f>
        <v>1.61</v>
      </c>
      <c r="O13" s="14">
        <f t="shared" si="0"/>
        <v>6.9713000000000003</v>
      </c>
    </row>
    <row r="14" spans="1:15" ht="24.75" x14ac:dyDescent="0.25">
      <c r="A14" s="5"/>
      <c r="B14" s="6" t="s">
        <v>19</v>
      </c>
      <c r="C14" s="15"/>
      <c r="D14" s="16"/>
      <c r="E14" s="16"/>
      <c r="F14" s="16"/>
      <c r="G14" s="15"/>
      <c r="H14" s="6"/>
      <c r="I14" s="15"/>
      <c r="J14" s="6" t="s">
        <v>19</v>
      </c>
      <c r="K14" s="7"/>
      <c r="L14" s="7"/>
      <c r="M14" s="7"/>
      <c r="N14" s="7"/>
      <c r="O14" s="14">
        <f t="shared" si="0"/>
        <v>0</v>
      </c>
    </row>
    <row r="15" spans="1:15" ht="48.75" x14ac:dyDescent="0.25">
      <c r="A15" s="10">
        <v>7</v>
      </c>
      <c r="B15" s="17" t="s">
        <v>20</v>
      </c>
      <c r="C15" s="11">
        <v>0.5</v>
      </c>
      <c r="D15" s="13"/>
      <c r="E15" s="13"/>
      <c r="F15" s="13"/>
      <c r="G15" s="11"/>
      <c r="H15" s="11"/>
      <c r="I15" s="11"/>
      <c r="J15" s="13" t="s">
        <v>12</v>
      </c>
      <c r="K15" s="11">
        <v>1.1100000000000001</v>
      </c>
      <c r="L15" s="13"/>
      <c r="M15" s="11"/>
      <c r="N15" s="11">
        <f>C15+E15+G15+I15+K15+M15</f>
        <v>1.61</v>
      </c>
      <c r="O15" s="14">
        <f t="shared" si="0"/>
        <v>6.9713000000000003</v>
      </c>
    </row>
    <row r="16" spans="1:15" ht="36.75" x14ac:dyDescent="0.25">
      <c r="A16" s="5"/>
      <c r="C16" s="15"/>
      <c r="D16" s="6" t="s">
        <v>21</v>
      </c>
      <c r="E16" s="16"/>
      <c r="F16" s="6"/>
      <c r="G16" s="15"/>
      <c r="H16" s="15"/>
      <c r="I16" s="15"/>
      <c r="J16" s="6" t="s">
        <v>21</v>
      </c>
      <c r="K16" s="7"/>
      <c r="L16" s="7"/>
      <c r="M16" s="7"/>
      <c r="N16" s="7"/>
      <c r="O16" s="14">
        <f t="shared" si="0"/>
        <v>0</v>
      </c>
    </row>
    <row r="17" spans="1:15" x14ac:dyDescent="0.25">
      <c r="A17" s="10">
        <v>4</v>
      </c>
      <c r="B17" s="17"/>
      <c r="C17" s="11"/>
      <c r="D17" s="17" t="s">
        <v>15</v>
      </c>
      <c r="E17" s="13">
        <v>0.25</v>
      </c>
      <c r="F17" s="17"/>
      <c r="G17" s="11"/>
      <c r="H17" s="11"/>
      <c r="I17" s="11"/>
      <c r="J17" s="17" t="s">
        <v>12</v>
      </c>
      <c r="K17" s="11">
        <v>0.67</v>
      </c>
      <c r="L17" s="13"/>
      <c r="M17" s="11"/>
      <c r="N17" s="11">
        <f>C17+E17+G17+I17+K17+M17</f>
        <v>0.92</v>
      </c>
      <c r="O17" s="14">
        <f t="shared" si="0"/>
        <v>3.9836</v>
      </c>
    </row>
    <row r="18" spans="1:15" ht="36.75" x14ac:dyDescent="0.25">
      <c r="A18" s="5"/>
      <c r="B18" s="6"/>
      <c r="C18" s="15"/>
      <c r="D18" s="6" t="s">
        <v>22</v>
      </c>
      <c r="E18" s="16"/>
      <c r="F18" s="6"/>
      <c r="G18" s="15"/>
      <c r="H18" s="15"/>
      <c r="I18" s="15"/>
      <c r="J18" s="6" t="s">
        <v>22</v>
      </c>
      <c r="K18" s="7"/>
      <c r="L18" s="7"/>
      <c r="M18" s="7"/>
      <c r="N18" s="7"/>
      <c r="O18" s="14">
        <f t="shared" si="0"/>
        <v>0</v>
      </c>
    </row>
    <row r="19" spans="1:15" x14ac:dyDescent="0.25">
      <c r="A19" s="10">
        <v>4</v>
      </c>
      <c r="B19" s="17"/>
      <c r="C19" s="11"/>
      <c r="D19" s="17" t="s">
        <v>12</v>
      </c>
      <c r="E19" s="13">
        <v>0.67</v>
      </c>
      <c r="F19" s="17"/>
      <c r="G19" s="11"/>
      <c r="H19" s="11"/>
      <c r="I19" s="11"/>
      <c r="J19" s="17" t="s">
        <v>15</v>
      </c>
      <c r="K19" s="11">
        <v>0.25</v>
      </c>
      <c r="L19" s="13"/>
      <c r="M19" s="11"/>
      <c r="N19" s="11">
        <f>C19+E19+G19+I19+K19+M19</f>
        <v>0.92</v>
      </c>
      <c r="O19" s="14">
        <f t="shared" si="0"/>
        <v>3.9836</v>
      </c>
    </row>
    <row r="20" spans="1:15" x14ac:dyDescent="0.25">
      <c r="A20" s="5"/>
      <c r="B20" s="6" t="s">
        <v>23</v>
      </c>
      <c r="C20" s="15"/>
      <c r="D20" s="6" t="s">
        <v>23</v>
      </c>
      <c r="E20" s="16"/>
      <c r="F20" s="6" t="s">
        <v>23</v>
      </c>
      <c r="G20" s="15"/>
      <c r="H20" s="6" t="s">
        <v>23</v>
      </c>
      <c r="I20" s="15"/>
      <c r="J20" s="6" t="s">
        <v>23</v>
      </c>
      <c r="K20" s="7"/>
      <c r="L20" s="7"/>
      <c r="M20" s="7"/>
      <c r="N20" s="7"/>
      <c r="O20" s="14">
        <f t="shared" si="0"/>
        <v>0</v>
      </c>
    </row>
    <row r="21" spans="1:15" ht="24.75" x14ac:dyDescent="0.25">
      <c r="A21" s="10">
        <v>16</v>
      </c>
      <c r="B21" s="17" t="s">
        <v>24</v>
      </c>
      <c r="C21" s="11">
        <v>0.5</v>
      </c>
      <c r="D21" s="17" t="s">
        <v>15</v>
      </c>
      <c r="E21" s="13">
        <v>0.33</v>
      </c>
      <c r="F21" s="17" t="s">
        <v>12</v>
      </c>
      <c r="G21" s="11">
        <v>2.0299999999999998</v>
      </c>
      <c r="H21" s="17" t="s">
        <v>15</v>
      </c>
      <c r="I21" s="11">
        <v>0.33</v>
      </c>
      <c r="J21" s="17" t="s">
        <v>24</v>
      </c>
      <c r="K21" s="11">
        <v>0.5</v>
      </c>
      <c r="L21" s="13"/>
      <c r="M21" s="11"/>
      <c r="N21" s="11">
        <f>C21+E21+G21+I21+K21+M21</f>
        <v>3.69</v>
      </c>
      <c r="O21" s="14">
        <f t="shared" si="0"/>
        <v>15.9777</v>
      </c>
    </row>
    <row r="22" spans="1:15" ht="24.75" x14ac:dyDescent="0.25">
      <c r="A22" s="5"/>
      <c r="B22" s="6" t="s">
        <v>25</v>
      </c>
      <c r="C22" s="15"/>
      <c r="D22" s="6" t="s">
        <v>25</v>
      </c>
      <c r="E22" s="16"/>
      <c r="F22" s="6" t="s">
        <v>25</v>
      </c>
      <c r="G22" s="15"/>
      <c r="H22" s="6" t="s">
        <v>25</v>
      </c>
      <c r="I22" s="15"/>
      <c r="J22" s="6" t="s">
        <v>25</v>
      </c>
      <c r="K22" s="7"/>
      <c r="L22" s="7"/>
      <c r="M22" s="7"/>
      <c r="N22" s="7"/>
      <c r="O22" s="14"/>
    </row>
    <row r="23" spans="1:15" ht="24.75" x14ac:dyDescent="0.25">
      <c r="A23" s="10">
        <v>16</v>
      </c>
      <c r="B23" s="17" t="s">
        <v>12</v>
      </c>
      <c r="C23" s="11">
        <v>2.0299999999999998</v>
      </c>
      <c r="D23" s="17" t="s">
        <v>15</v>
      </c>
      <c r="E23" s="13">
        <v>0.33</v>
      </c>
      <c r="F23" s="17" t="s">
        <v>26</v>
      </c>
      <c r="G23" s="11">
        <v>0.5</v>
      </c>
      <c r="H23" s="17" t="s">
        <v>15</v>
      </c>
      <c r="I23" s="11">
        <v>0.33</v>
      </c>
      <c r="J23" s="17" t="s">
        <v>26</v>
      </c>
      <c r="K23" s="11">
        <v>0.5</v>
      </c>
      <c r="L23" s="13"/>
      <c r="M23" s="11"/>
      <c r="N23" s="11">
        <f>C23+E23+G23+I23+K23+M23</f>
        <v>3.69</v>
      </c>
      <c r="O23" s="14">
        <f t="shared" si="0"/>
        <v>15.9777</v>
      </c>
    </row>
    <row r="24" spans="1:15" x14ac:dyDescent="0.25">
      <c r="A24" s="18"/>
      <c r="B24" s="7"/>
      <c r="C24" s="7"/>
      <c r="D24" s="7"/>
      <c r="E24" s="7"/>
      <c r="F24" s="9"/>
      <c r="G24" s="7"/>
      <c r="H24" s="7"/>
      <c r="I24" s="7"/>
      <c r="J24" s="7"/>
      <c r="K24" s="7"/>
      <c r="L24" s="15"/>
      <c r="M24" s="15"/>
      <c r="N24" s="7">
        <f>C24+E24+G24+I24+K24+M24</f>
        <v>0</v>
      </c>
      <c r="O24" s="14">
        <f t="shared" si="0"/>
        <v>0</v>
      </c>
    </row>
    <row r="25" spans="1:15" x14ac:dyDescent="0.25">
      <c r="A25" s="18">
        <f>SUM(A4:A24)</f>
        <v>78</v>
      </c>
      <c r="B25" s="10" t="s">
        <v>10</v>
      </c>
      <c r="C25" s="10">
        <f>SUM(C5:C24)</f>
        <v>5.9599999999999991</v>
      </c>
      <c r="D25" s="19"/>
      <c r="E25" s="19">
        <f>SUM(E4:E24)</f>
        <v>1.58</v>
      </c>
      <c r="F25" s="20"/>
      <c r="G25" s="10">
        <f>SUM(G4:G24)</f>
        <v>4.12</v>
      </c>
      <c r="H25" s="10"/>
      <c r="I25" s="10">
        <f>SUM(I4:I24)</f>
        <v>1.81</v>
      </c>
      <c r="J25" s="10"/>
      <c r="K25" s="19">
        <f>SUM(K4:K24)</f>
        <v>4.16</v>
      </c>
      <c r="L25" s="19"/>
      <c r="M25" s="19">
        <f>SUM(M4:M24)</f>
        <v>0.33</v>
      </c>
      <c r="N25" s="21">
        <f>SUM(N4:N24)</f>
        <v>17.96</v>
      </c>
      <c r="O25" s="1"/>
    </row>
    <row r="26" spans="1:15" x14ac:dyDescent="0.25">
      <c r="A26" s="1"/>
      <c r="B26" s="1"/>
      <c r="C26" s="1"/>
      <c r="D26" s="1"/>
      <c r="E26" s="1"/>
      <c r="F26" s="2"/>
      <c r="G26" s="1"/>
      <c r="H26" s="1"/>
      <c r="I26" s="1"/>
      <c r="J26" s="22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2"/>
      <c r="G27" s="1"/>
      <c r="H27" s="1" t="s">
        <v>27</v>
      </c>
      <c r="I27" s="1"/>
      <c r="J27" s="22"/>
      <c r="K27" s="23">
        <f>N25*4.33</f>
        <v>77.766800000000003</v>
      </c>
      <c r="L27" s="23"/>
      <c r="M27" s="23"/>
      <c r="N27" s="1"/>
      <c r="O27" s="1"/>
    </row>
    <row r="28" spans="1:15" x14ac:dyDescent="0.25">
      <c r="A28" s="1"/>
      <c r="B28" s="1"/>
      <c r="C28" s="1"/>
      <c r="D28" s="1"/>
      <c r="E28" s="1"/>
      <c r="F28" s="2"/>
      <c r="G28" s="1"/>
      <c r="H28" s="1"/>
      <c r="I28" s="14">
        <f>N25</f>
        <v>17.96</v>
      </c>
      <c r="J28" s="1"/>
      <c r="K28" s="1"/>
      <c r="L28" s="1"/>
      <c r="M28" s="1"/>
      <c r="N28" s="1"/>
      <c r="O28" s="1"/>
    </row>
    <row r="29" spans="1:15" x14ac:dyDescent="0.25">
      <c r="A29" s="1"/>
      <c r="B29" s="1" t="s">
        <v>28</v>
      </c>
      <c r="C29" s="1"/>
      <c r="D29" s="1"/>
      <c r="E29" s="24">
        <v>42217</v>
      </c>
      <c r="F29" s="25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 t="s">
        <v>29</v>
      </c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 t="s">
        <v>30</v>
      </c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N25"/>
    </sheetView>
  </sheetViews>
  <sheetFormatPr baseColWidth="10" defaultRowHeight="15" x14ac:dyDescent="0.25"/>
  <cols>
    <col min="1" max="1" width="6.5703125" customWidth="1"/>
    <col min="3" max="3" width="7.28515625" customWidth="1"/>
    <col min="5" max="5" width="6.85546875" customWidth="1"/>
    <col min="7" max="7" width="6.7109375" customWidth="1"/>
    <col min="9" max="9" width="5.85546875" customWidth="1"/>
    <col min="10" max="10" width="14.28515625" customWidth="1"/>
    <col min="11" max="11" width="6.42578125" customWidth="1"/>
    <col min="12" max="13" width="5.42578125" customWidth="1"/>
    <col min="14" max="14" width="6.85546875" customWidth="1"/>
  </cols>
  <sheetData>
    <row r="1" spans="1:15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24.75" x14ac:dyDescent="0.25">
      <c r="A4" s="5"/>
      <c r="B4" s="31" t="s">
        <v>16</v>
      </c>
      <c r="C4" s="7"/>
      <c r="D4" s="7"/>
      <c r="E4" s="9"/>
      <c r="F4" s="9" t="s">
        <v>16</v>
      </c>
      <c r="G4" s="9"/>
      <c r="H4" s="7"/>
      <c r="I4" s="7"/>
      <c r="J4" s="7" t="s">
        <v>16</v>
      </c>
      <c r="K4" s="7"/>
      <c r="L4" s="7"/>
      <c r="M4" s="7"/>
      <c r="N4" s="7"/>
      <c r="O4" t="s">
        <v>67</v>
      </c>
    </row>
    <row r="5" spans="1:15" x14ac:dyDescent="0.25">
      <c r="A5" s="10">
        <v>6</v>
      </c>
      <c r="B5" s="30" t="s">
        <v>15</v>
      </c>
      <c r="C5" s="11">
        <v>0.25</v>
      </c>
      <c r="D5" s="13"/>
      <c r="E5" s="13"/>
      <c r="F5" s="13" t="s">
        <v>15</v>
      </c>
      <c r="G5" s="11">
        <v>0.25</v>
      </c>
      <c r="H5" s="11"/>
      <c r="I5" s="11"/>
      <c r="J5" s="11" t="s">
        <v>12</v>
      </c>
      <c r="K5" s="11">
        <v>0.88</v>
      </c>
      <c r="L5" s="13"/>
      <c r="M5" s="11"/>
      <c r="N5" s="11">
        <f>C5+E5+G5+I5+K5+M5</f>
        <v>1.38</v>
      </c>
    </row>
    <row r="6" spans="1:15" x14ac:dyDescent="0.25">
      <c r="A6" s="5"/>
      <c r="B6" s="29" t="s">
        <v>17</v>
      </c>
      <c r="C6" s="15"/>
      <c r="D6" s="16"/>
      <c r="E6" s="16"/>
      <c r="F6" s="6"/>
      <c r="G6" s="15"/>
      <c r="H6" s="6" t="s">
        <v>17</v>
      </c>
      <c r="I6" s="15"/>
      <c r="J6" s="16"/>
      <c r="K6" s="7"/>
      <c r="L6" s="7"/>
      <c r="M6" s="7"/>
      <c r="N6" s="7"/>
      <c r="O6" t="s">
        <v>62</v>
      </c>
    </row>
    <row r="7" spans="1:15" x14ac:dyDescent="0.25">
      <c r="A7" s="10">
        <v>5</v>
      </c>
      <c r="B7" s="30" t="s">
        <v>15</v>
      </c>
      <c r="C7" s="11">
        <v>0.4</v>
      </c>
      <c r="D7" s="13"/>
      <c r="E7" s="13"/>
      <c r="F7" s="13"/>
      <c r="G7" s="11"/>
      <c r="H7" s="11" t="s">
        <v>12</v>
      </c>
      <c r="I7" s="11">
        <v>0.75</v>
      </c>
      <c r="J7" s="13"/>
      <c r="K7" s="11"/>
      <c r="L7" s="13"/>
      <c r="M7" s="11"/>
      <c r="N7" s="11">
        <f>C7+E7+G7+I7+K7+M7</f>
        <v>1.1499999999999999</v>
      </c>
    </row>
    <row r="8" spans="1:15" x14ac:dyDescent="0.25">
      <c r="A8" s="5"/>
      <c r="B8" s="29" t="s">
        <v>23</v>
      </c>
      <c r="C8" s="15"/>
      <c r="D8" s="6" t="s">
        <v>23</v>
      </c>
      <c r="E8" s="16"/>
      <c r="F8" s="6" t="s">
        <v>23</v>
      </c>
      <c r="G8" s="15"/>
      <c r="H8" s="6" t="s">
        <v>23</v>
      </c>
      <c r="I8" s="15"/>
      <c r="J8" s="6" t="s">
        <v>23</v>
      </c>
      <c r="K8" s="7"/>
      <c r="L8" s="7"/>
      <c r="M8" s="7"/>
      <c r="N8" s="7"/>
      <c r="O8" t="s">
        <v>64</v>
      </c>
    </row>
    <row r="9" spans="1:15" x14ac:dyDescent="0.25">
      <c r="A9" s="10">
        <v>16</v>
      </c>
      <c r="B9" s="35" t="s">
        <v>24</v>
      </c>
      <c r="C9" s="11">
        <v>0.5</v>
      </c>
      <c r="D9" s="17" t="s">
        <v>15</v>
      </c>
      <c r="E9" s="13">
        <v>0.33</v>
      </c>
      <c r="F9" s="17" t="s">
        <v>15</v>
      </c>
      <c r="G9" s="11">
        <v>0.33</v>
      </c>
      <c r="H9" s="17" t="s">
        <v>12</v>
      </c>
      <c r="I9" s="11">
        <v>2.0299999999999998</v>
      </c>
      <c r="J9" s="17" t="s">
        <v>24</v>
      </c>
      <c r="K9" s="11">
        <v>0.5</v>
      </c>
      <c r="L9" s="13"/>
      <c r="M9" s="11"/>
      <c r="N9" s="11">
        <f>C9+E9+G9+I9+K9+M9</f>
        <v>3.69</v>
      </c>
    </row>
    <row r="10" spans="1:15" ht="24.75" x14ac:dyDescent="0.25">
      <c r="A10" s="5"/>
      <c r="B10" s="29" t="s">
        <v>25</v>
      </c>
      <c r="C10" s="15"/>
      <c r="D10" s="6" t="s">
        <v>25</v>
      </c>
      <c r="E10" s="16"/>
      <c r="F10" s="6" t="s">
        <v>25</v>
      </c>
      <c r="G10" s="15"/>
      <c r="H10" s="6" t="s">
        <v>25</v>
      </c>
      <c r="I10" s="15"/>
      <c r="J10" s="6" t="s">
        <v>25</v>
      </c>
      <c r="K10" s="7"/>
      <c r="L10" s="7"/>
      <c r="M10" s="7"/>
      <c r="N10" s="7"/>
      <c r="O10" t="s">
        <v>65</v>
      </c>
    </row>
    <row r="11" spans="1:15" ht="24.75" x14ac:dyDescent="0.25">
      <c r="A11" s="10">
        <v>16</v>
      </c>
      <c r="B11" s="35" t="s">
        <v>12</v>
      </c>
      <c r="C11" s="11">
        <v>2.0299999999999998</v>
      </c>
      <c r="D11" s="17" t="s">
        <v>15</v>
      </c>
      <c r="E11" s="13">
        <v>0.33</v>
      </c>
      <c r="F11" s="17" t="s">
        <v>26</v>
      </c>
      <c r="G11" s="11">
        <v>0.5</v>
      </c>
      <c r="H11" s="17" t="s">
        <v>15</v>
      </c>
      <c r="I11" s="11">
        <v>0.33</v>
      </c>
      <c r="J11" s="17" t="s">
        <v>26</v>
      </c>
      <c r="K11" s="11">
        <v>0.5</v>
      </c>
      <c r="L11" s="13"/>
      <c r="M11" s="11"/>
      <c r="N11" s="11">
        <f>C11+E11+G11+I11+K11+M11</f>
        <v>3.69</v>
      </c>
    </row>
    <row r="12" spans="1:15" x14ac:dyDescent="0.25">
      <c r="A12" s="5"/>
      <c r="B12" s="6" t="s">
        <v>33</v>
      </c>
      <c r="C12" s="15"/>
      <c r="D12" s="6" t="s">
        <v>33</v>
      </c>
      <c r="E12" s="16"/>
      <c r="F12" s="6" t="s">
        <v>33</v>
      </c>
      <c r="G12" s="16"/>
      <c r="H12" s="6" t="s">
        <v>33</v>
      </c>
      <c r="I12" s="16"/>
      <c r="J12" s="6" t="s">
        <v>33</v>
      </c>
      <c r="K12" s="16"/>
      <c r="L12" s="7"/>
      <c r="M12" s="7"/>
      <c r="N12" s="7"/>
      <c r="O12" t="s">
        <v>63</v>
      </c>
    </row>
    <row r="13" spans="1:15" x14ac:dyDescent="0.25">
      <c r="A13" s="10">
        <v>10.3</v>
      </c>
      <c r="B13" s="17" t="s">
        <v>15</v>
      </c>
      <c r="C13" s="11">
        <v>0.21</v>
      </c>
      <c r="D13" s="17" t="s">
        <v>12</v>
      </c>
      <c r="E13" s="13">
        <v>1.54</v>
      </c>
      <c r="F13" s="17" t="s">
        <v>15</v>
      </c>
      <c r="G13" s="13">
        <v>0.21</v>
      </c>
      <c r="H13" s="17" t="s">
        <v>15</v>
      </c>
      <c r="I13" s="13">
        <v>0.21</v>
      </c>
      <c r="J13" s="17" t="s">
        <v>15</v>
      </c>
      <c r="K13" s="13">
        <v>0.21</v>
      </c>
      <c r="L13" s="13"/>
      <c r="M13" s="11"/>
      <c r="N13" s="11">
        <v>2.38</v>
      </c>
    </row>
    <row r="14" spans="1:15" x14ac:dyDescent="0.25">
      <c r="A14" s="5"/>
      <c r="B14" s="29" t="s">
        <v>34</v>
      </c>
      <c r="C14" s="7"/>
      <c r="D14" s="6" t="s">
        <v>34</v>
      </c>
      <c r="E14" s="7"/>
      <c r="F14" s="6" t="s">
        <v>34</v>
      </c>
      <c r="G14" s="7"/>
      <c r="H14" s="6" t="s">
        <v>34</v>
      </c>
      <c r="I14" s="9"/>
      <c r="J14" s="6" t="s">
        <v>34</v>
      </c>
      <c r="K14" s="7"/>
      <c r="L14" s="7"/>
      <c r="M14" s="7"/>
      <c r="N14" s="7"/>
      <c r="O14" t="s">
        <v>64</v>
      </c>
    </row>
    <row r="15" spans="1:15" x14ac:dyDescent="0.25">
      <c r="A15" s="10">
        <v>13</v>
      </c>
      <c r="B15" s="37" t="s">
        <v>15</v>
      </c>
      <c r="C15" s="11">
        <v>0.33</v>
      </c>
      <c r="D15" s="11" t="s">
        <v>12</v>
      </c>
      <c r="E15" s="12">
        <v>1.68</v>
      </c>
      <c r="F15" s="13" t="s">
        <v>15</v>
      </c>
      <c r="G15" s="11">
        <v>0.33</v>
      </c>
      <c r="H15" s="11" t="s">
        <v>15</v>
      </c>
      <c r="I15" s="11">
        <v>0.33</v>
      </c>
      <c r="J15" s="11" t="s">
        <v>15</v>
      </c>
      <c r="K15" s="11">
        <v>0.33</v>
      </c>
      <c r="L15" s="11"/>
      <c r="M15" s="11"/>
      <c r="N15" s="11">
        <f>C15+E15+G15+I15+K15+M15</f>
        <v>3</v>
      </c>
    </row>
    <row r="16" spans="1:15" x14ac:dyDescent="0.25">
      <c r="A16" s="5"/>
      <c r="B16" s="29" t="s">
        <v>18</v>
      </c>
      <c r="C16" s="15"/>
      <c r="D16" s="29"/>
      <c r="E16" s="15"/>
      <c r="F16" s="16"/>
      <c r="G16" s="15"/>
      <c r="H16" s="6"/>
      <c r="I16" s="15"/>
      <c r="J16" s="29" t="s">
        <v>18</v>
      </c>
      <c r="K16" s="7"/>
      <c r="L16" s="29"/>
      <c r="M16" s="7"/>
      <c r="N16" s="7"/>
      <c r="O16" t="s">
        <v>63</v>
      </c>
    </row>
    <row r="17" spans="1:15" x14ac:dyDescent="0.25">
      <c r="A17" s="10">
        <v>7</v>
      </c>
      <c r="B17" s="34" t="s">
        <v>15</v>
      </c>
      <c r="C17" s="11">
        <v>0.33</v>
      </c>
      <c r="D17" s="34"/>
      <c r="E17" s="11"/>
      <c r="F17" s="13"/>
      <c r="G17" s="11"/>
      <c r="H17" s="11"/>
      <c r="I17" s="11"/>
      <c r="J17" s="13" t="s">
        <v>12</v>
      </c>
      <c r="K17" s="11">
        <v>1.28</v>
      </c>
      <c r="L17" s="13"/>
      <c r="M17" s="11"/>
      <c r="N17" s="11">
        <f>C17+K17</f>
        <v>1.61</v>
      </c>
    </row>
    <row r="18" spans="1:15" ht="24.75" x14ac:dyDescent="0.25">
      <c r="A18" s="5"/>
      <c r="B18" s="43" t="s">
        <v>58</v>
      </c>
      <c r="C18" s="7"/>
      <c r="D18" s="43"/>
      <c r="E18" s="9"/>
      <c r="F18" s="43" t="s">
        <v>58</v>
      </c>
      <c r="G18" s="9"/>
      <c r="H18" s="43"/>
      <c r="I18" s="9"/>
      <c r="J18" s="43" t="s">
        <v>58</v>
      </c>
      <c r="K18" s="9"/>
      <c r="L18" s="9"/>
      <c r="M18" s="7"/>
      <c r="N18" s="7"/>
      <c r="O18" t="s">
        <v>62</v>
      </c>
    </row>
    <row r="19" spans="1:15" x14ac:dyDescent="0.25">
      <c r="A19" s="10">
        <v>9.6199999999999992</v>
      </c>
      <c r="B19" s="17" t="s">
        <v>15</v>
      </c>
      <c r="C19" s="11">
        <v>0.36</v>
      </c>
      <c r="D19" s="17"/>
      <c r="E19" s="13"/>
      <c r="F19" s="17" t="s">
        <v>12</v>
      </c>
      <c r="G19" s="11">
        <v>1.5</v>
      </c>
      <c r="H19" s="17"/>
      <c r="I19" s="13"/>
      <c r="J19" s="17" t="s">
        <v>15</v>
      </c>
      <c r="K19" s="13">
        <v>0.36</v>
      </c>
      <c r="L19" s="13"/>
      <c r="M19" s="11"/>
      <c r="N19" s="48">
        <f>C19+G19+K19</f>
        <v>2.2199999999999998</v>
      </c>
    </row>
    <row r="20" spans="1:15" ht="24.75" x14ac:dyDescent="0.25">
      <c r="A20" s="49">
        <v>8.66</v>
      </c>
      <c r="B20" s="17"/>
      <c r="C20" s="11"/>
      <c r="D20" s="17"/>
      <c r="E20" s="13"/>
      <c r="F20" s="17" t="s">
        <v>60</v>
      </c>
      <c r="G20" s="11">
        <v>2</v>
      </c>
      <c r="H20" s="17"/>
      <c r="I20" s="13"/>
      <c r="J20" s="17"/>
      <c r="K20" s="13"/>
      <c r="L20" s="13"/>
      <c r="M20" s="11"/>
      <c r="N20" s="11">
        <f>C20+E20+G20+I20+K20+M20</f>
        <v>2</v>
      </c>
      <c r="O20" t="s">
        <v>66</v>
      </c>
    </row>
    <row r="21" spans="1:15" x14ac:dyDescent="0.25">
      <c r="A21" s="18">
        <f>SUM(A4:A20)</f>
        <v>91.58</v>
      </c>
      <c r="B21" s="38" t="s">
        <v>10</v>
      </c>
      <c r="C21" s="38">
        <f>SUM(C4:C20)</f>
        <v>4.41</v>
      </c>
      <c r="D21" s="19"/>
      <c r="E21" s="38">
        <f>SUM(E4:E20)</f>
        <v>3.88</v>
      </c>
      <c r="F21" s="20"/>
      <c r="G21" s="38">
        <f>SUM(G4:G20)</f>
        <v>5.12</v>
      </c>
      <c r="H21" s="10"/>
      <c r="I21" s="38">
        <f>SUM(I4:I20)</f>
        <v>3.65</v>
      </c>
      <c r="J21" s="10"/>
      <c r="K21" s="38">
        <f>SUM(K4:K20)</f>
        <v>4.0600000000000005</v>
      </c>
      <c r="L21" s="19"/>
      <c r="M21" s="19">
        <f>SUM(M4:M15)</f>
        <v>0</v>
      </c>
      <c r="N21" s="38">
        <f>SUM(N4:N20)</f>
        <v>21.119999999999997</v>
      </c>
    </row>
    <row r="22" spans="1:15" x14ac:dyDescent="0.25">
      <c r="A22" s="1"/>
      <c r="B22" s="27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5" x14ac:dyDescent="0.25">
      <c r="A23" s="1"/>
      <c r="B23" s="27"/>
      <c r="C23" s="1"/>
      <c r="D23" s="1"/>
      <c r="E23" s="1"/>
      <c r="F23" s="2"/>
      <c r="G23" s="1"/>
      <c r="H23" s="1" t="s">
        <v>27</v>
      </c>
      <c r="I23" s="1"/>
      <c r="J23" s="22"/>
      <c r="K23" s="23"/>
      <c r="L23" s="23">
        <f>N21*4.33</f>
        <v>91.44959999999999</v>
      </c>
      <c r="M23" s="23"/>
      <c r="N23" s="1"/>
    </row>
    <row r="24" spans="1:15" x14ac:dyDescent="0.25">
      <c r="A24" s="1"/>
      <c r="B24" s="27" t="s">
        <v>28</v>
      </c>
      <c r="C24" s="1"/>
      <c r="D24" s="1"/>
      <c r="E24" s="1"/>
      <c r="F24" s="39" t="s">
        <v>61</v>
      </c>
      <c r="G24" s="1"/>
      <c r="H24" s="1"/>
      <c r="I24" s="14"/>
      <c r="J24" s="1"/>
      <c r="K24" s="1"/>
      <c r="L24" s="1"/>
      <c r="M24" s="1"/>
      <c r="N24" s="1"/>
    </row>
    <row r="25" spans="1:15" x14ac:dyDescent="0.25">
      <c r="A25" s="1"/>
      <c r="B25" s="27" t="s">
        <v>38</v>
      </c>
      <c r="C25" s="1"/>
      <c r="D25" s="1" t="str">
        <f>B1</f>
        <v>IGNACIA PÉREZ PÉREZ</v>
      </c>
      <c r="E25" s="24"/>
      <c r="F25" s="27" t="s">
        <v>30</v>
      </c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1"/>
    </sheetView>
  </sheetViews>
  <sheetFormatPr baseColWidth="10" defaultRowHeight="15" x14ac:dyDescent="0.25"/>
  <cols>
    <col min="1" max="1" width="8" customWidth="1"/>
    <col min="2" max="2" width="9.7109375" customWidth="1"/>
    <col min="3" max="3" width="7.85546875" customWidth="1"/>
    <col min="4" max="4" width="11.85546875" customWidth="1"/>
    <col min="5" max="5" width="6.42578125" customWidth="1"/>
    <col min="7" max="7" width="7.5703125" customWidth="1"/>
    <col min="8" max="8" width="9.85546875" customWidth="1"/>
    <col min="9" max="9" width="7.5703125" customWidth="1"/>
    <col min="10" max="10" width="9.5703125" customWidth="1"/>
    <col min="11" max="11" width="7" customWidth="1"/>
    <col min="12" max="12" width="7.7109375" customWidth="1"/>
    <col min="13" max="13" width="8.28515625" customWidth="1"/>
    <col min="14" max="14" width="7.140625" customWidth="1"/>
  </cols>
  <sheetData>
    <row r="1" spans="1:14" x14ac:dyDescent="0.25">
      <c r="A1" s="1"/>
      <c r="B1" s="27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2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4.75" x14ac:dyDescent="0.25">
      <c r="A3" s="5"/>
      <c r="B3" s="29"/>
      <c r="C3" s="15"/>
      <c r="D3" s="29"/>
      <c r="E3" s="15"/>
      <c r="F3" s="16" t="s">
        <v>51</v>
      </c>
      <c r="G3" s="47"/>
      <c r="H3" s="6"/>
      <c r="I3" s="15"/>
      <c r="J3" s="29"/>
      <c r="K3" s="7"/>
      <c r="L3" s="29"/>
      <c r="M3" s="7"/>
      <c r="N3" s="45"/>
    </row>
    <row r="4" spans="1:14" x14ac:dyDescent="0.25">
      <c r="A4" s="10">
        <v>0.45</v>
      </c>
      <c r="B4" s="34"/>
      <c r="C4" s="11"/>
      <c r="D4" s="34"/>
      <c r="E4" s="11"/>
      <c r="F4" s="13"/>
      <c r="G4" s="48">
        <v>0.45</v>
      </c>
      <c r="H4" s="11"/>
      <c r="I4" s="11"/>
      <c r="J4" s="13"/>
      <c r="K4" s="11"/>
      <c r="L4" s="13"/>
      <c r="M4" s="11"/>
      <c r="N4" s="46">
        <v>0.45</v>
      </c>
    </row>
    <row r="5" spans="1:14" x14ac:dyDescent="0.25">
      <c r="A5" s="18">
        <f>SUM(A3:A4)</f>
        <v>0.45</v>
      </c>
      <c r="B5" s="38" t="s">
        <v>10</v>
      </c>
      <c r="C5" s="38">
        <f>SUM(C3:C4)</f>
        <v>0</v>
      </c>
      <c r="D5" s="19"/>
      <c r="E5" s="10">
        <f>SUM(E3:E4)</f>
        <v>0</v>
      </c>
      <c r="F5" s="20"/>
      <c r="G5" s="48">
        <f>SUM(G3:G4)</f>
        <v>0.45</v>
      </c>
      <c r="H5" s="10"/>
      <c r="I5" s="10">
        <f>SUM(I3:I4)</f>
        <v>0</v>
      </c>
      <c r="J5" s="10"/>
      <c r="K5" s="10">
        <f>SUM(K3:K4)</f>
        <v>0</v>
      </c>
      <c r="L5" s="19"/>
      <c r="M5" s="19"/>
      <c r="N5" s="21">
        <f>G5</f>
        <v>0.45</v>
      </c>
    </row>
    <row r="6" spans="1:14" x14ac:dyDescent="0.25">
      <c r="A6" s="1"/>
      <c r="B6" s="27"/>
      <c r="C6" s="1"/>
      <c r="D6" s="1"/>
      <c r="E6" s="1"/>
      <c r="F6" s="2"/>
      <c r="G6" s="1"/>
      <c r="H6" s="1"/>
      <c r="I6" s="1"/>
      <c r="J6" s="22"/>
      <c r="K6" s="1"/>
      <c r="L6" s="1"/>
      <c r="M6" s="1"/>
      <c r="N6" s="1"/>
    </row>
    <row r="7" spans="1:14" x14ac:dyDescent="0.25">
      <c r="A7" s="1"/>
      <c r="B7" s="27"/>
      <c r="C7" s="1"/>
      <c r="D7" s="1"/>
      <c r="E7" s="1"/>
      <c r="F7" s="2"/>
      <c r="G7" s="1"/>
      <c r="H7" s="1"/>
      <c r="I7" s="1"/>
      <c r="J7" s="22"/>
      <c r="K7" s="23"/>
      <c r="L7" s="23"/>
      <c r="M7" s="23"/>
      <c r="N7" s="1"/>
    </row>
    <row r="8" spans="1:14" x14ac:dyDescent="0.25">
      <c r="A8" s="1"/>
      <c r="B8" s="27" t="s">
        <v>28</v>
      </c>
      <c r="C8" s="1"/>
      <c r="D8" s="1"/>
      <c r="E8" s="1"/>
      <c r="F8" s="39">
        <v>43852</v>
      </c>
      <c r="G8" s="1"/>
      <c r="H8" s="1"/>
      <c r="I8" s="14"/>
      <c r="J8" s="1"/>
      <c r="K8" s="1"/>
      <c r="L8" s="1"/>
      <c r="M8" s="1"/>
      <c r="N8" s="1"/>
    </row>
    <row r="9" spans="1:14" x14ac:dyDescent="0.25">
      <c r="A9" s="1"/>
      <c r="B9" s="27" t="s">
        <v>38</v>
      </c>
      <c r="C9" s="1"/>
      <c r="D9" s="24" t="s">
        <v>39</v>
      </c>
      <c r="E9" s="24"/>
      <c r="F9" s="27" t="s">
        <v>30</v>
      </c>
      <c r="G9" s="1"/>
      <c r="H9" s="1"/>
      <c r="I9" s="1" t="s">
        <v>55</v>
      </c>
      <c r="J9" s="1"/>
      <c r="K9" s="1"/>
      <c r="L9" s="1"/>
      <c r="M9" s="1"/>
      <c r="N9" s="1"/>
    </row>
    <row r="11" spans="1:14" x14ac:dyDescent="0.25">
      <c r="A11" t="s">
        <v>54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2" workbookViewId="0">
      <selection activeCell="A2" sqref="A2:N12"/>
    </sheetView>
  </sheetViews>
  <sheetFormatPr baseColWidth="10" defaultRowHeight="15" x14ac:dyDescent="0.25"/>
  <cols>
    <col min="2" max="2" width="8.5703125" customWidth="1"/>
    <col min="3" max="3" width="8" customWidth="1"/>
    <col min="4" max="4" width="8.7109375" customWidth="1"/>
    <col min="5" max="5" width="8" customWidth="1"/>
    <col min="6" max="6" width="9.85546875" customWidth="1"/>
    <col min="7" max="7" width="8.85546875" customWidth="1"/>
    <col min="8" max="8" width="10.5703125" customWidth="1"/>
    <col min="9" max="9" width="7.5703125" customWidth="1"/>
    <col min="10" max="10" width="10" customWidth="1"/>
    <col min="11" max="11" width="8.5703125" customWidth="1"/>
    <col min="12" max="12" width="7.42578125" customWidth="1"/>
    <col min="13" max="13" width="8.57031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29"/>
      <c r="C4" s="15"/>
      <c r="D4" s="29"/>
      <c r="E4" s="15"/>
      <c r="F4" s="16" t="s">
        <v>51</v>
      </c>
      <c r="G4" s="15"/>
      <c r="H4" s="6"/>
      <c r="I4" s="15"/>
      <c r="J4" s="29"/>
      <c r="K4" s="7"/>
      <c r="L4" s="29"/>
      <c r="M4" s="7"/>
      <c r="N4" s="45"/>
    </row>
    <row r="5" spans="1:14" x14ac:dyDescent="0.25">
      <c r="A5" s="10">
        <v>0.55000000000000004</v>
      </c>
      <c r="B5" s="34"/>
      <c r="C5" s="11"/>
      <c r="D5" s="34"/>
      <c r="E5" s="11"/>
      <c r="F5" s="13"/>
      <c r="G5" s="11">
        <v>0.55000000000000004</v>
      </c>
      <c r="H5" s="11"/>
      <c r="I5" s="11"/>
      <c r="J5" s="13"/>
      <c r="K5" s="11"/>
      <c r="L5" s="13"/>
      <c r="M5" s="11"/>
      <c r="N5" s="46">
        <f>C5+K5</f>
        <v>0</v>
      </c>
    </row>
    <row r="6" spans="1:14" x14ac:dyDescent="0.25">
      <c r="A6" s="18">
        <f>SUM(A4:A5)</f>
        <v>0.55000000000000004</v>
      </c>
      <c r="B6" s="38" t="s">
        <v>10</v>
      </c>
      <c r="C6" s="38">
        <f>SUM(C4:C5)</f>
        <v>0</v>
      </c>
      <c r="D6" s="19"/>
      <c r="E6" s="10">
        <f>SUM(E4:E5)</f>
        <v>0</v>
      </c>
      <c r="F6" s="20"/>
      <c r="G6" s="10">
        <f>SUM(G4:G5)</f>
        <v>0.55000000000000004</v>
      </c>
      <c r="H6" s="10"/>
      <c r="I6" s="10">
        <f>SUM(I4:I5)</f>
        <v>0</v>
      </c>
      <c r="J6" s="10"/>
      <c r="K6" s="10">
        <f>SUM(K4:K5)</f>
        <v>0</v>
      </c>
      <c r="L6" s="19"/>
      <c r="M6" s="19"/>
      <c r="N6" s="21">
        <f>G6</f>
        <v>0.55000000000000004</v>
      </c>
    </row>
    <row r="7" spans="1:14" x14ac:dyDescent="0.25">
      <c r="A7" s="1"/>
      <c r="B7" s="27"/>
      <c r="C7" s="1"/>
      <c r="D7" s="1"/>
      <c r="E7" s="1"/>
      <c r="F7" s="2"/>
      <c r="G7" s="1"/>
      <c r="H7" s="1"/>
      <c r="I7" s="1"/>
      <c r="J7" s="22"/>
      <c r="K7" s="1"/>
      <c r="L7" s="1"/>
      <c r="M7" s="1"/>
      <c r="N7" s="1"/>
    </row>
    <row r="8" spans="1:14" x14ac:dyDescent="0.25">
      <c r="A8" s="1"/>
      <c r="B8" s="27"/>
      <c r="C8" s="1"/>
      <c r="D8" s="1"/>
      <c r="E8" s="1"/>
      <c r="F8" s="2"/>
      <c r="G8" s="1"/>
      <c r="H8" s="1"/>
      <c r="I8" s="1"/>
      <c r="J8" s="22"/>
      <c r="K8" s="23"/>
      <c r="L8" s="23"/>
      <c r="M8" s="23"/>
      <c r="N8" s="1"/>
    </row>
    <row r="9" spans="1:14" ht="30" x14ac:dyDescent="0.25">
      <c r="A9" s="1"/>
      <c r="B9" s="27" t="s">
        <v>28</v>
      </c>
      <c r="C9" s="1"/>
      <c r="D9" s="1"/>
      <c r="E9" s="1"/>
      <c r="F9" s="39" t="s">
        <v>52</v>
      </c>
      <c r="G9" s="1"/>
      <c r="H9" s="1"/>
      <c r="I9" s="14"/>
      <c r="J9" s="1"/>
      <c r="K9" s="1"/>
      <c r="L9" s="1"/>
      <c r="M9" s="1"/>
      <c r="N9" s="1"/>
    </row>
    <row r="10" spans="1:14" x14ac:dyDescent="0.25">
      <c r="A10" s="1"/>
      <c r="B10" s="27" t="s">
        <v>38</v>
      </c>
      <c r="C10" s="1"/>
      <c r="D10" s="1" t="str">
        <f>B1</f>
        <v>IGNACIA PÉREZ PÉREZ</v>
      </c>
      <c r="E10" s="24"/>
      <c r="F10" s="27" t="s">
        <v>30</v>
      </c>
      <c r="G10" s="1"/>
      <c r="H10" s="1"/>
      <c r="I10" s="1" t="s">
        <v>53</v>
      </c>
      <c r="J10" s="1"/>
      <c r="K10" s="1"/>
      <c r="L10" s="1"/>
      <c r="M10" s="1"/>
      <c r="N10" s="1"/>
    </row>
    <row r="12" spans="1:14" x14ac:dyDescent="0.25">
      <c r="A12" t="s">
        <v>54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 x14ac:dyDescent="0.25"/>
  <cols>
    <col min="1" max="1" width="7.140625" customWidth="1"/>
    <col min="2" max="2" width="16.7109375" customWidth="1"/>
    <col min="3" max="3" width="6.42578125" customWidth="1"/>
    <col min="5" max="5" width="5.85546875" customWidth="1"/>
    <col min="6" max="6" width="15.85546875" customWidth="1"/>
    <col min="7" max="7" width="6.28515625" customWidth="1"/>
    <col min="8" max="8" width="13.28515625" customWidth="1"/>
    <col min="9" max="9" width="6.140625" customWidth="1"/>
    <col min="10" max="10" width="17" customWidth="1"/>
    <col min="11" max="11" width="6.7109375" customWidth="1"/>
    <col min="12" max="12" width="6.28515625" customWidth="1"/>
    <col min="13" max="13" width="5.5703125" customWidth="1"/>
    <col min="14" max="14" width="6.285156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31" t="s">
        <v>16</v>
      </c>
      <c r="C4" s="7"/>
      <c r="D4" s="7"/>
      <c r="E4" s="9"/>
      <c r="F4" s="9" t="s">
        <v>16</v>
      </c>
      <c r="G4" s="9"/>
      <c r="H4" s="7"/>
      <c r="I4" s="7"/>
      <c r="J4" s="7" t="s">
        <v>16</v>
      </c>
      <c r="K4" s="7"/>
      <c r="L4" s="7"/>
      <c r="M4" s="7"/>
      <c r="N4" s="7">
        <f>C4+E4+G4+I4+K4</f>
        <v>0</v>
      </c>
    </row>
    <row r="5" spans="1:14" x14ac:dyDescent="0.25">
      <c r="A5" s="10">
        <v>6</v>
      </c>
      <c r="B5" s="30" t="s">
        <v>15</v>
      </c>
      <c r="C5" s="11">
        <v>0.25</v>
      </c>
      <c r="D5" s="13"/>
      <c r="E5" s="13"/>
      <c r="F5" s="13" t="s">
        <v>15</v>
      </c>
      <c r="G5" s="11">
        <v>0.25</v>
      </c>
      <c r="H5" s="11"/>
      <c r="I5" s="11"/>
      <c r="J5" s="11" t="s">
        <v>12</v>
      </c>
      <c r="K5" s="11">
        <v>0.88</v>
      </c>
      <c r="L5" s="13"/>
      <c r="M5" s="11"/>
      <c r="N5" s="11">
        <f>C5+E5+G5+I5+K5+M5</f>
        <v>1.38</v>
      </c>
    </row>
    <row r="6" spans="1:14" x14ac:dyDescent="0.25">
      <c r="A6" s="5"/>
      <c r="B6" s="29" t="s">
        <v>17</v>
      </c>
      <c r="C6" s="15"/>
      <c r="D6" s="16"/>
      <c r="E6" s="16"/>
      <c r="F6" s="6"/>
      <c r="G6" s="15"/>
      <c r="H6" s="6" t="s">
        <v>17</v>
      </c>
      <c r="I6" s="15"/>
      <c r="J6" s="16"/>
      <c r="K6" s="7"/>
      <c r="L6" s="7"/>
      <c r="M6" s="7"/>
      <c r="N6" s="7"/>
    </row>
    <row r="7" spans="1:14" x14ac:dyDescent="0.25">
      <c r="A7" s="10">
        <v>5</v>
      </c>
      <c r="B7" s="30" t="s">
        <v>15</v>
      </c>
      <c r="C7" s="11">
        <v>0.4</v>
      </c>
      <c r="D7" s="13"/>
      <c r="E7" s="13"/>
      <c r="F7" s="13"/>
      <c r="G7" s="11"/>
      <c r="H7" s="11" t="s">
        <v>12</v>
      </c>
      <c r="I7" s="11">
        <v>0.75</v>
      </c>
      <c r="J7" s="13"/>
      <c r="K7" s="11"/>
      <c r="L7" s="13"/>
      <c r="M7" s="11"/>
      <c r="N7" s="11">
        <f>C7+E7+G7+I7+K7+M7</f>
        <v>1.1499999999999999</v>
      </c>
    </row>
    <row r="8" spans="1:14" x14ac:dyDescent="0.25">
      <c r="A8" s="5"/>
      <c r="B8" s="29" t="s">
        <v>23</v>
      </c>
      <c r="C8" s="15"/>
      <c r="D8" s="6" t="s">
        <v>23</v>
      </c>
      <c r="E8" s="16"/>
      <c r="F8" s="6" t="s">
        <v>23</v>
      </c>
      <c r="G8" s="15"/>
      <c r="H8" s="6" t="s">
        <v>23</v>
      </c>
      <c r="I8" s="15"/>
      <c r="J8" s="6" t="s">
        <v>23</v>
      </c>
      <c r="K8" s="7"/>
      <c r="L8" s="7"/>
      <c r="M8" s="7"/>
      <c r="N8" s="7"/>
    </row>
    <row r="9" spans="1:14" x14ac:dyDescent="0.25">
      <c r="A9" s="10">
        <v>16</v>
      </c>
      <c r="B9" s="35" t="s">
        <v>24</v>
      </c>
      <c r="C9" s="11">
        <v>0.5</v>
      </c>
      <c r="D9" s="17" t="s">
        <v>15</v>
      </c>
      <c r="E9" s="13">
        <v>0.33</v>
      </c>
      <c r="F9" s="17" t="s">
        <v>15</v>
      </c>
      <c r="G9" s="11">
        <v>0.33</v>
      </c>
      <c r="H9" s="17" t="s">
        <v>12</v>
      </c>
      <c r="I9" s="11">
        <v>2.0299999999999998</v>
      </c>
      <c r="J9" s="17" t="s">
        <v>24</v>
      </c>
      <c r="K9" s="11">
        <v>0.5</v>
      </c>
      <c r="L9" s="13"/>
      <c r="M9" s="11"/>
      <c r="N9" s="11">
        <f>C9+E9+G9+I9+K9+M9</f>
        <v>3.69</v>
      </c>
    </row>
    <row r="10" spans="1:14" ht="24.75" x14ac:dyDescent="0.25">
      <c r="A10" s="5"/>
      <c r="B10" s="29" t="s">
        <v>25</v>
      </c>
      <c r="C10" s="15"/>
      <c r="D10" s="6" t="s">
        <v>25</v>
      </c>
      <c r="E10" s="16"/>
      <c r="F10" s="6" t="s">
        <v>25</v>
      </c>
      <c r="G10" s="15"/>
      <c r="H10" s="6" t="s">
        <v>25</v>
      </c>
      <c r="I10" s="15"/>
      <c r="J10" s="6" t="s">
        <v>25</v>
      </c>
      <c r="K10" s="7"/>
      <c r="L10" s="7"/>
      <c r="M10" s="7"/>
      <c r="N10" s="7"/>
    </row>
    <row r="11" spans="1:14" x14ac:dyDescent="0.25">
      <c r="A11" s="10">
        <v>16</v>
      </c>
      <c r="B11" s="35" t="s">
        <v>12</v>
      </c>
      <c r="C11" s="11">
        <v>2.0299999999999998</v>
      </c>
      <c r="D11" s="17" t="s">
        <v>15</v>
      </c>
      <c r="E11" s="13">
        <v>0.33</v>
      </c>
      <c r="F11" s="17" t="s">
        <v>26</v>
      </c>
      <c r="G11" s="11">
        <v>0.5</v>
      </c>
      <c r="H11" s="17" t="s">
        <v>15</v>
      </c>
      <c r="I11" s="11">
        <v>0.33</v>
      </c>
      <c r="J11" s="17" t="s">
        <v>26</v>
      </c>
      <c r="K11" s="11">
        <v>0.5</v>
      </c>
      <c r="L11" s="13"/>
      <c r="M11" s="11"/>
      <c r="N11" s="11">
        <f>C11+E11+G11+I11+K11+M11</f>
        <v>3.69</v>
      </c>
    </row>
    <row r="12" spans="1:14" x14ac:dyDescent="0.25">
      <c r="A12" s="5"/>
      <c r="B12" s="6" t="s">
        <v>33</v>
      </c>
      <c r="C12" s="15"/>
      <c r="D12" s="6" t="s">
        <v>33</v>
      </c>
      <c r="E12" s="16"/>
      <c r="F12" s="6" t="s">
        <v>33</v>
      </c>
      <c r="G12" s="16"/>
      <c r="H12" s="6" t="s">
        <v>33</v>
      </c>
      <c r="I12" s="16"/>
      <c r="J12" s="6" t="s">
        <v>33</v>
      </c>
      <c r="K12" s="16"/>
      <c r="L12" s="7"/>
      <c r="M12" s="7"/>
      <c r="N12" s="7"/>
    </row>
    <row r="13" spans="1:14" x14ac:dyDescent="0.25">
      <c r="A13" s="10">
        <v>10.3</v>
      </c>
      <c r="B13" s="17" t="s">
        <v>15</v>
      </c>
      <c r="C13" s="11">
        <v>0.21</v>
      </c>
      <c r="D13" s="17" t="s">
        <v>12</v>
      </c>
      <c r="E13" s="13">
        <v>1.54</v>
      </c>
      <c r="F13" s="17" t="s">
        <v>15</v>
      </c>
      <c r="G13" s="13">
        <v>0.21</v>
      </c>
      <c r="H13" s="17" t="s">
        <v>15</v>
      </c>
      <c r="I13" s="13">
        <v>0.21</v>
      </c>
      <c r="J13" s="17" t="s">
        <v>15</v>
      </c>
      <c r="K13" s="13">
        <v>0.21</v>
      </c>
      <c r="L13" s="13"/>
      <c r="M13" s="11"/>
      <c r="N13" s="11">
        <v>2.38</v>
      </c>
    </row>
    <row r="14" spans="1:14" x14ac:dyDescent="0.25">
      <c r="A14" s="5"/>
      <c r="B14" s="29" t="s">
        <v>34</v>
      </c>
      <c r="C14" s="7"/>
      <c r="D14" s="6" t="s">
        <v>34</v>
      </c>
      <c r="E14" s="7"/>
      <c r="F14" s="6" t="s">
        <v>34</v>
      </c>
      <c r="G14" s="7"/>
      <c r="H14" s="6" t="s">
        <v>34</v>
      </c>
      <c r="I14" s="9"/>
      <c r="J14" s="6" t="s">
        <v>34</v>
      </c>
      <c r="K14" s="7"/>
      <c r="L14" s="7"/>
      <c r="M14" s="7"/>
      <c r="N14" s="7"/>
    </row>
    <row r="15" spans="1:14" x14ac:dyDescent="0.25">
      <c r="A15" s="10">
        <v>13</v>
      </c>
      <c r="B15" s="37" t="s">
        <v>15</v>
      </c>
      <c r="C15" s="11">
        <v>0.33</v>
      </c>
      <c r="D15" s="11" t="s">
        <v>12</v>
      </c>
      <c r="E15" s="12">
        <v>1.68</v>
      </c>
      <c r="F15" s="13" t="s">
        <v>15</v>
      </c>
      <c r="G15" s="11">
        <v>0.33</v>
      </c>
      <c r="H15" s="11" t="s">
        <v>15</v>
      </c>
      <c r="I15" s="11">
        <v>0.33</v>
      </c>
      <c r="J15" s="11" t="s">
        <v>15</v>
      </c>
      <c r="K15" s="11">
        <v>0.33</v>
      </c>
      <c r="L15" s="11"/>
      <c r="M15" s="11"/>
      <c r="N15" s="11">
        <f>C15+E15+G15+I15+K15+M15</f>
        <v>3</v>
      </c>
    </row>
    <row r="16" spans="1:14" x14ac:dyDescent="0.25">
      <c r="A16" s="5"/>
      <c r="B16" s="29" t="s">
        <v>18</v>
      </c>
      <c r="C16" s="15"/>
      <c r="D16" s="29"/>
      <c r="E16" s="15"/>
      <c r="F16" s="16"/>
      <c r="G16" s="15"/>
      <c r="H16" s="6"/>
      <c r="I16" s="15"/>
      <c r="J16" s="29" t="s">
        <v>18</v>
      </c>
      <c r="K16" s="7"/>
      <c r="L16" s="29"/>
      <c r="M16" s="7"/>
      <c r="N16" s="7"/>
    </row>
    <row r="17" spans="1:14" x14ac:dyDescent="0.25">
      <c r="A17" s="10">
        <v>7</v>
      </c>
      <c r="B17" s="34" t="s">
        <v>15</v>
      </c>
      <c r="C17" s="11">
        <v>0.33</v>
      </c>
      <c r="D17" s="34"/>
      <c r="E17" s="11"/>
      <c r="F17" s="13"/>
      <c r="G17" s="11"/>
      <c r="H17" s="11"/>
      <c r="I17" s="11"/>
      <c r="J17" s="13" t="s">
        <v>12</v>
      </c>
      <c r="K17" s="11">
        <v>1.28</v>
      </c>
      <c r="L17" s="13"/>
      <c r="M17" s="11"/>
      <c r="N17" s="11">
        <f>C17+K17</f>
        <v>1.61</v>
      </c>
    </row>
    <row r="18" spans="1:14" ht="24.75" x14ac:dyDescent="0.25">
      <c r="A18" s="5"/>
      <c r="B18" s="43" t="s">
        <v>58</v>
      </c>
      <c r="C18" s="7"/>
      <c r="D18" s="43"/>
      <c r="E18" s="9"/>
      <c r="F18" s="43" t="s">
        <v>58</v>
      </c>
      <c r="G18" s="9"/>
      <c r="H18" s="43"/>
      <c r="I18" s="9"/>
      <c r="J18" s="43" t="s">
        <v>58</v>
      </c>
      <c r="K18" s="9"/>
      <c r="L18" s="9"/>
      <c r="M18" s="7"/>
      <c r="N18" s="7"/>
    </row>
    <row r="19" spans="1:14" x14ac:dyDescent="0.25">
      <c r="A19" s="10">
        <v>9.6199999999999992</v>
      </c>
      <c r="B19" s="17" t="s">
        <v>15</v>
      </c>
      <c r="C19" s="11">
        <v>0.36</v>
      </c>
      <c r="D19" s="17"/>
      <c r="E19" s="13"/>
      <c r="F19" s="17" t="s">
        <v>12</v>
      </c>
      <c r="G19" s="11">
        <v>1.5</v>
      </c>
      <c r="H19" s="17"/>
      <c r="I19" s="13"/>
      <c r="J19" s="17" t="s">
        <v>15</v>
      </c>
      <c r="K19" s="13">
        <v>0.36</v>
      </c>
      <c r="L19" s="13"/>
      <c r="M19" s="11"/>
      <c r="N19" s="48">
        <f>C19+G19+K19</f>
        <v>2.2199999999999998</v>
      </c>
    </row>
    <row r="20" spans="1:14" x14ac:dyDescent="0.25">
      <c r="A20" s="18">
        <f>SUM(A4:A19)</f>
        <v>82.92</v>
      </c>
      <c r="B20" s="38" t="s">
        <v>10</v>
      </c>
      <c r="C20" s="38">
        <f>SUM(C4:C19)</f>
        <v>4.41</v>
      </c>
      <c r="D20" s="19"/>
      <c r="E20" s="38">
        <f>SUM(E4:E19)</f>
        <v>3.88</v>
      </c>
      <c r="F20" s="20"/>
      <c r="G20" s="38">
        <f>SUM(G4:G19)</f>
        <v>3.12</v>
      </c>
      <c r="H20" s="10"/>
      <c r="I20" s="38">
        <f>SUM(I4:I19)</f>
        <v>3.65</v>
      </c>
      <c r="J20" s="10"/>
      <c r="K20" s="38">
        <f>SUM(K4:K19)</f>
        <v>4.0600000000000005</v>
      </c>
      <c r="L20" s="19"/>
      <c r="M20" s="19">
        <f>SUM(M4:M15)</f>
        <v>0</v>
      </c>
      <c r="N20" s="38">
        <f>SUM(N4:N19)</f>
        <v>19.119999999999997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82.789599999999993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59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25" sqref="F25"/>
    </sheetView>
  </sheetViews>
  <sheetFormatPr baseColWidth="10" defaultRowHeight="15" x14ac:dyDescent="0.25"/>
  <cols>
    <col min="1" max="1" width="7.28515625" customWidth="1"/>
    <col min="3" max="3" width="6.5703125" customWidth="1"/>
    <col min="5" max="5" width="6.140625" customWidth="1"/>
    <col min="6" max="6" width="13.5703125" customWidth="1"/>
    <col min="7" max="7" width="6.42578125" customWidth="1"/>
    <col min="9" max="9" width="5.85546875" customWidth="1"/>
    <col min="10" max="10" width="13.85546875" customWidth="1"/>
    <col min="11" max="11" width="6" customWidth="1"/>
    <col min="12" max="12" width="6.7109375" customWidth="1"/>
    <col min="13" max="13" width="6.28515625" customWidth="1"/>
    <col min="14" max="14" width="7.285156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9.5" customHeight="1" x14ac:dyDescent="0.25">
      <c r="A4" s="5"/>
      <c r="B4" s="31" t="s">
        <v>16</v>
      </c>
      <c r="C4" s="7"/>
      <c r="D4" s="7"/>
      <c r="E4" s="9"/>
      <c r="F4" s="9" t="s">
        <v>16</v>
      </c>
      <c r="G4" s="9"/>
      <c r="H4" s="7"/>
      <c r="I4" s="7"/>
      <c r="J4" s="7" t="s">
        <v>16</v>
      </c>
      <c r="K4" s="7"/>
      <c r="L4" s="7"/>
      <c r="M4" s="7"/>
      <c r="N4" s="7">
        <f>C4+E4+G4+I4+K4</f>
        <v>0</v>
      </c>
    </row>
    <row r="5" spans="1:14" x14ac:dyDescent="0.25">
      <c r="A5" s="10">
        <v>6</v>
      </c>
      <c r="B5" s="30" t="s">
        <v>15</v>
      </c>
      <c r="C5" s="11">
        <v>0.25</v>
      </c>
      <c r="D5" s="13"/>
      <c r="E5" s="13"/>
      <c r="F5" s="13" t="s">
        <v>15</v>
      </c>
      <c r="G5" s="11">
        <v>0.25</v>
      </c>
      <c r="H5" s="11"/>
      <c r="I5" s="11"/>
      <c r="J5" s="11" t="s">
        <v>12</v>
      </c>
      <c r="K5" s="11">
        <v>0.88</v>
      </c>
      <c r="L5" s="13"/>
      <c r="M5" s="11"/>
      <c r="N5" s="11">
        <f>C5+E5+G5+I5+K5+M5</f>
        <v>1.38</v>
      </c>
    </row>
    <row r="6" spans="1:14" x14ac:dyDescent="0.25">
      <c r="A6" s="5"/>
      <c r="B6" s="29" t="s">
        <v>17</v>
      </c>
      <c r="C6" s="15"/>
      <c r="D6" s="16"/>
      <c r="E6" s="16"/>
      <c r="F6" s="6"/>
      <c r="G6" s="15"/>
      <c r="H6" s="6" t="s">
        <v>17</v>
      </c>
      <c r="I6" s="15"/>
      <c r="J6" s="16"/>
      <c r="K6" s="7"/>
      <c r="L6" s="7"/>
      <c r="M6" s="7"/>
      <c r="N6" s="7"/>
    </row>
    <row r="7" spans="1:14" x14ac:dyDescent="0.25">
      <c r="A7" s="10">
        <v>5</v>
      </c>
      <c r="B7" s="30" t="s">
        <v>15</v>
      </c>
      <c r="C7" s="11">
        <v>0.4</v>
      </c>
      <c r="D7" s="13"/>
      <c r="E7" s="13"/>
      <c r="F7" s="13"/>
      <c r="G7" s="11"/>
      <c r="H7" s="11" t="s">
        <v>12</v>
      </c>
      <c r="I7" s="11">
        <v>0.75</v>
      </c>
      <c r="J7" s="13"/>
      <c r="K7" s="11"/>
      <c r="L7" s="13"/>
      <c r="M7" s="11"/>
      <c r="N7" s="11">
        <f>C7+E7+G7+I7+K7+M7</f>
        <v>1.1499999999999999</v>
      </c>
    </row>
    <row r="8" spans="1:14" x14ac:dyDescent="0.25">
      <c r="A8" s="5"/>
      <c r="B8" s="29" t="s">
        <v>23</v>
      </c>
      <c r="C8" s="15"/>
      <c r="D8" s="6" t="s">
        <v>23</v>
      </c>
      <c r="E8" s="16"/>
      <c r="F8" s="6" t="s">
        <v>23</v>
      </c>
      <c r="G8" s="15"/>
      <c r="H8" s="6" t="s">
        <v>23</v>
      </c>
      <c r="I8" s="15"/>
      <c r="J8" s="6" t="s">
        <v>23</v>
      </c>
      <c r="K8" s="7"/>
      <c r="L8" s="7"/>
      <c r="M8" s="7"/>
      <c r="N8" s="7"/>
    </row>
    <row r="9" spans="1:14" x14ac:dyDescent="0.25">
      <c r="A9" s="10">
        <v>16</v>
      </c>
      <c r="B9" s="35" t="s">
        <v>24</v>
      </c>
      <c r="C9" s="11">
        <v>0.5</v>
      </c>
      <c r="D9" s="17" t="s">
        <v>15</v>
      </c>
      <c r="E9" s="13">
        <v>0.33</v>
      </c>
      <c r="F9" s="17" t="s">
        <v>15</v>
      </c>
      <c r="G9" s="11">
        <v>0.33</v>
      </c>
      <c r="H9" s="17" t="s">
        <v>12</v>
      </c>
      <c r="I9" s="11">
        <v>2.0299999999999998</v>
      </c>
      <c r="J9" s="17" t="s">
        <v>24</v>
      </c>
      <c r="K9" s="11">
        <v>0.5</v>
      </c>
      <c r="L9" s="13"/>
      <c r="M9" s="11"/>
      <c r="N9" s="11">
        <f>C9+E9+G9+I9+K9+M9</f>
        <v>3.69</v>
      </c>
    </row>
    <row r="10" spans="1:14" ht="16.5" customHeight="1" x14ac:dyDescent="0.25">
      <c r="A10" s="5"/>
      <c r="B10" s="29" t="s">
        <v>25</v>
      </c>
      <c r="C10" s="15"/>
      <c r="D10" s="6" t="s">
        <v>25</v>
      </c>
      <c r="E10" s="16"/>
      <c r="F10" s="6" t="s">
        <v>25</v>
      </c>
      <c r="G10" s="15"/>
      <c r="H10" s="6" t="s">
        <v>25</v>
      </c>
      <c r="I10" s="15"/>
      <c r="J10" s="6" t="s">
        <v>25</v>
      </c>
      <c r="K10" s="7"/>
      <c r="L10" s="7"/>
      <c r="M10" s="7"/>
      <c r="N10" s="7"/>
    </row>
    <row r="11" spans="1:14" ht="24.75" x14ac:dyDescent="0.25">
      <c r="A11" s="10">
        <v>16</v>
      </c>
      <c r="B11" s="35" t="s">
        <v>12</v>
      </c>
      <c r="C11" s="11">
        <v>2.0299999999999998</v>
      </c>
      <c r="D11" s="17" t="s">
        <v>15</v>
      </c>
      <c r="E11" s="13">
        <v>0.33</v>
      </c>
      <c r="F11" s="17" t="s">
        <v>26</v>
      </c>
      <c r="G11" s="11">
        <v>0.5</v>
      </c>
      <c r="H11" s="17" t="s">
        <v>15</v>
      </c>
      <c r="I11" s="11">
        <v>0.33</v>
      </c>
      <c r="J11" s="17" t="s">
        <v>26</v>
      </c>
      <c r="K11" s="11">
        <v>0.5</v>
      </c>
      <c r="L11" s="13"/>
      <c r="M11" s="11"/>
      <c r="N11" s="11">
        <f>C11+E11+G11+I11+K11+M11</f>
        <v>3.69</v>
      </c>
    </row>
    <row r="12" spans="1:14" x14ac:dyDescent="0.25">
      <c r="A12" s="5"/>
      <c r="B12" s="6" t="s">
        <v>33</v>
      </c>
      <c r="C12" s="15"/>
      <c r="D12" s="6" t="s">
        <v>33</v>
      </c>
      <c r="E12" s="16"/>
      <c r="F12" s="6" t="s">
        <v>33</v>
      </c>
      <c r="G12" s="16"/>
      <c r="H12" s="6" t="s">
        <v>33</v>
      </c>
      <c r="I12" s="16"/>
      <c r="J12" s="6" t="s">
        <v>33</v>
      </c>
      <c r="K12" s="16"/>
      <c r="L12" s="7"/>
      <c r="M12" s="7"/>
      <c r="N12" s="7"/>
    </row>
    <row r="13" spans="1:14" x14ac:dyDescent="0.25">
      <c r="A13" s="10">
        <v>10.3</v>
      </c>
      <c r="B13" s="17" t="s">
        <v>15</v>
      </c>
      <c r="C13" s="11">
        <v>0.21</v>
      </c>
      <c r="D13" s="17" t="s">
        <v>12</v>
      </c>
      <c r="E13" s="13">
        <v>1.54</v>
      </c>
      <c r="F13" s="17" t="s">
        <v>15</v>
      </c>
      <c r="G13" s="13">
        <v>0.21</v>
      </c>
      <c r="H13" s="17" t="s">
        <v>15</v>
      </c>
      <c r="I13" s="13">
        <v>0.21</v>
      </c>
      <c r="J13" s="17" t="s">
        <v>15</v>
      </c>
      <c r="K13" s="13">
        <v>0.21</v>
      </c>
      <c r="L13" s="13"/>
      <c r="M13" s="11"/>
      <c r="N13" s="11">
        <v>2.38</v>
      </c>
    </row>
    <row r="14" spans="1:14" x14ac:dyDescent="0.25">
      <c r="A14" s="5"/>
      <c r="B14" s="29" t="s">
        <v>34</v>
      </c>
      <c r="C14" s="7"/>
      <c r="D14" s="6" t="s">
        <v>34</v>
      </c>
      <c r="E14" s="7"/>
      <c r="F14" s="6" t="s">
        <v>34</v>
      </c>
      <c r="G14" s="7"/>
      <c r="H14" s="6" t="s">
        <v>34</v>
      </c>
      <c r="I14" s="9"/>
      <c r="J14" s="6" t="s">
        <v>34</v>
      </c>
      <c r="K14" s="7"/>
      <c r="L14" s="7"/>
      <c r="M14" s="7"/>
      <c r="N14" s="7"/>
    </row>
    <row r="15" spans="1:14" x14ac:dyDescent="0.25">
      <c r="A15" s="10">
        <v>13</v>
      </c>
      <c r="B15" s="37" t="s">
        <v>15</v>
      </c>
      <c r="C15" s="11">
        <v>0.33</v>
      </c>
      <c r="D15" s="11" t="s">
        <v>12</v>
      </c>
      <c r="E15" s="12">
        <v>1.68</v>
      </c>
      <c r="F15" s="13" t="s">
        <v>15</v>
      </c>
      <c r="G15" s="11">
        <v>0.33</v>
      </c>
      <c r="H15" s="11" t="s">
        <v>15</v>
      </c>
      <c r="I15" s="11">
        <v>0.33</v>
      </c>
      <c r="J15" s="11" t="s">
        <v>15</v>
      </c>
      <c r="K15" s="11">
        <v>0.33</v>
      </c>
      <c r="L15" s="11"/>
      <c r="M15" s="11"/>
      <c r="N15" s="11">
        <f>C15+E15+G15+I15+K15+M15</f>
        <v>3</v>
      </c>
    </row>
    <row r="16" spans="1:14" x14ac:dyDescent="0.25">
      <c r="A16" s="5"/>
      <c r="B16" s="29" t="s">
        <v>18</v>
      </c>
      <c r="C16" s="15"/>
      <c r="D16" s="29"/>
      <c r="E16" s="15"/>
      <c r="F16" s="16"/>
      <c r="G16" s="15"/>
      <c r="H16" s="6"/>
      <c r="I16" s="15"/>
      <c r="J16" s="29" t="s">
        <v>18</v>
      </c>
      <c r="K16" s="7"/>
      <c r="L16" s="29"/>
      <c r="M16" s="7"/>
      <c r="N16" s="7"/>
    </row>
    <row r="17" spans="1:14" x14ac:dyDescent="0.25">
      <c r="A17" s="10">
        <v>7</v>
      </c>
      <c r="B17" s="34" t="s">
        <v>15</v>
      </c>
      <c r="C17" s="11">
        <v>0.33</v>
      </c>
      <c r="D17" s="34"/>
      <c r="E17" s="11"/>
      <c r="F17" s="13"/>
      <c r="G17" s="11"/>
      <c r="H17" s="11"/>
      <c r="I17" s="11"/>
      <c r="J17" s="13" t="s">
        <v>12</v>
      </c>
      <c r="K17" s="11">
        <v>1.28</v>
      </c>
      <c r="L17" s="13"/>
      <c r="M17" s="11"/>
      <c r="N17" s="11">
        <f>C17+K17</f>
        <v>1.61</v>
      </c>
    </row>
    <row r="18" spans="1:14" x14ac:dyDescent="0.25">
      <c r="A18" s="18">
        <f>SUM(A4:A17)</f>
        <v>73.3</v>
      </c>
      <c r="B18" s="38" t="s">
        <v>10</v>
      </c>
      <c r="C18" s="38">
        <f>SUM(C4:C17)</f>
        <v>4.05</v>
      </c>
      <c r="D18" s="19"/>
      <c r="E18" s="10">
        <f>SUM(E4:E17)</f>
        <v>3.88</v>
      </c>
      <c r="F18" s="20"/>
      <c r="G18" s="10">
        <f>SUM(G4:G17)</f>
        <v>1.62</v>
      </c>
      <c r="H18" s="10"/>
      <c r="I18" s="10">
        <f>SUM(I4:I17)</f>
        <v>3.65</v>
      </c>
      <c r="J18" s="10"/>
      <c r="K18" s="10">
        <f>SUM(K4:K17)</f>
        <v>3.7</v>
      </c>
      <c r="L18" s="19"/>
      <c r="M18" s="19">
        <f>SUM(M4:M15)</f>
        <v>0</v>
      </c>
      <c r="N18" s="21">
        <f>SUM(N4:N17)</f>
        <v>16.899999999999999</v>
      </c>
    </row>
    <row r="19" spans="1:14" x14ac:dyDescent="0.25">
      <c r="A19" s="1"/>
      <c r="B19" s="27"/>
      <c r="C19" s="1"/>
      <c r="D19" s="1"/>
      <c r="E19" s="1"/>
      <c r="F19" s="2"/>
      <c r="G19" s="1"/>
      <c r="H19" s="1"/>
      <c r="I19" s="1"/>
      <c r="J19" s="22"/>
      <c r="K19" s="1"/>
      <c r="L19" s="1"/>
      <c r="M19" s="1"/>
      <c r="N19" s="1"/>
    </row>
    <row r="20" spans="1:14" x14ac:dyDescent="0.25">
      <c r="A20" s="1"/>
      <c r="B20" s="27"/>
      <c r="C20" s="1"/>
      <c r="D20" s="1"/>
      <c r="E20" s="1"/>
      <c r="F20" s="2"/>
      <c r="G20" s="1"/>
      <c r="H20" s="1" t="s">
        <v>27</v>
      </c>
      <c r="I20" s="1"/>
      <c r="J20" s="22"/>
      <c r="K20" s="23"/>
      <c r="L20" s="23">
        <f>N18*4.33</f>
        <v>73.176999999999992</v>
      </c>
      <c r="M20" s="23"/>
      <c r="N20" s="1"/>
    </row>
    <row r="21" spans="1:14" x14ac:dyDescent="0.25">
      <c r="A21" s="1"/>
      <c r="B21" s="27" t="s">
        <v>28</v>
      </c>
      <c r="C21" s="1"/>
      <c r="D21" s="1"/>
      <c r="E21" s="1"/>
      <c r="F21" s="39" t="s">
        <v>57</v>
      </c>
      <c r="G21" s="1"/>
      <c r="H21" s="1"/>
      <c r="I21" s="14"/>
      <c r="J21" s="1"/>
      <c r="K21" s="1"/>
      <c r="L21" s="1"/>
      <c r="M21" s="1"/>
      <c r="N21" s="1"/>
    </row>
    <row r="22" spans="1:14" x14ac:dyDescent="0.25">
      <c r="A22" s="1"/>
      <c r="B22" s="27" t="s">
        <v>38</v>
      </c>
      <c r="C22" s="1"/>
      <c r="D22" s="1" t="str">
        <f>B1</f>
        <v>IGNACIA PÉREZ PÉREZ</v>
      </c>
      <c r="E22" s="24"/>
      <c r="F22" s="27" t="s">
        <v>30</v>
      </c>
      <c r="G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6"/>
    </sheetView>
  </sheetViews>
  <sheetFormatPr baseColWidth="10" defaultRowHeight="15" x14ac:dyDescent="0.25"/>
  <cols>
    <col min="1" max="1" width="8.140625" customWidth="1"/>
    <col min="3" max="3" width="6.28515625" customWidth="1"/>
    <col min="5" max="5" width="7.28515625" customWidth="1"/>
    <col min="6" max="6" width="13.28515625" customWidth="1"/>
    <col min="7" max="7" width="7.28515625" customWidth="1"/>
    <col min="9" max="9" width="6.5703125" customWidth="1"/>
    <col min="10" max="10" width="13.7109375" customWidth="1"/>
    <col min="11" max="11" width="7.7109375" customWidth="1"/>
    <col min="12" max="12" width="8.85546875" customWidth="1"/>
    <col min="13" max="13" width="7" customWidth="1"/>
    <col min="14" max="14" width="8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3.25" x14ac:dyDescent="0.25">
      <c r="A4" s="5"/>
      <c r="B4" s="29" t="s">
        <v>14</v>
      </c>
      <c r="C4" s="7"/>
      <c r="D4" s="8"/>
      <c r="E4" s="7"/>
      <c r="F4" s="6" t="s">
        <v>14</v>
      </c>
      <c r="G4" s="7"/>
      <c r="H4" s="6"/>
      <c r="I4" s="9"/>
      <c r="J4" s="6" t="s">
        <v>14</v>
      </c>
      <c r="K4" s="7"/>
      <c r="L4" s="7"/>
      <c r="M4" s="7"/>
      <c r="N4" s="7"/>
    </row>
    <row r="5" spans="1:14" x14ac:dyDescent="0.25">
      <c r="A5" s="10">
        <v>8</v>
      </c>
      <c r="B5" s="30" t="s">
        <v>15</v>
      </c>
      <c r="C5" s="11">
        <v>0.25</v>
      </c>
      <c r="D5" s="11"/>
      <c r="E5" s="12"/>
      <c r="F5" s="13" t="s">
        <v>12</v>
      </c>
      <c r="G5" s="11">
        <v>1.34</v>
      </c>
      <c r="H5" s="11"/>
      <c r="I5" s="11"/>
      <c r="J5" s="11" t="s">
        <v>15</v>
      </c>
      <c r="K5" s="11">
        <v>0.25</v>
      </c>
      <c r="L5" s="11"/>
      <c r="M5" s="11"/>
      <c r="N5" s="15">
        <f>C5+E5+G5+I5+K5</f>
        <v>1.84</v>
      </c>
    </row>
    <row r="6" spans="1:14" ht="24.75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6" t="s">
        <v>33</v>
      </c>
      <c r="C14" s="15"/>
      <c r="D14" s="6" t="s">
        <v>33</v>
      </c>
      <c r="E14" s="16"/>
      <c r="F14" s="6" t="s">
        <v>33</v>
      </c>
      <c r="G14" s="16"/>
      <c r="H14" s="6" t="s">
        <v>33</v>
      </c>
      <c r="I14" s="16"/>
      <c r="J14" s="6" t="s">
        <v>33</v>
      </c>
      <c r="K14" s="16"/>
      <c r="L14" s="7"/>
      <c r="M14" s="7"/>
      <c r="N14" s="7"/>
    </row>
    <row r="15" spans="1:14" x14ac:dyDescent="0.25">
      <c r="A15" s="10">
        <v>10.3</v>
      </c>
      <c r="B15" s="17" t="s">
        <v>15</v>
      </c>
      <c r="C15" s="11">
        <v>0.21</v>
      </c>
      <c r="D15" s="17" t="s">
        <v>12</v>
      </c>
      <c r="E15" s="13">
        <v>1.54</v>
      </c>
      <c r="F15" s="17" t="s">
        <v>15</v>
      </c>
      <c r="G15" s="13">
        <v>0.21</v>
      </c>
      <c r="H15" s="17" t="s">
        <v>15</v>
      </c>
      <c r="I15" s="13">
        <v>0.21</v>
      </c>
      <c r="J15" s="17" t="s">
        <v>15</v>
      </c>
      <c r="K15" s="13">
        <v>0.21</v>
      </c>
      <c r="L15" s="13"/>
      <c r="M15" s="11"/>
      <c r="N15" s="11">
        <v>2.38</v>
      </c>
    </row>
    <row r="16" spans="1:14" x14ac:dyDescent="0.25">
      <c r="A16" s="5"/>
      <c r="B16" s="29" t="s">
        <v>34</v>
      </c>
      <c r="C16" s="7"/>
      <c r="D16" s="6" t="s">
        <v>34</v>
      </c>
      <c r="E16" s="7"/>
      <c r="F16" s="6" t="s">
        <v>34</v>
      </c>
      <c r="G16" s="7"/>
      <c r="H16" s="6" t="s">
        <v>34</v>
      </c>
      <c r="I16" s="9"/>
      <c r="J16" s="6" t="s">
        <v>34</v>
      </c>
      <c r="K16" s="7"/>
      <c r="L16" s="7"/>
      <c r="M16" s="7"/>
      <c r="N16" s="7"/>
    </row>
    <row r="17" spans="1:14" x14ac:dyDescent="0.25">
      <c r="A17" s="10">
        <v>13</v>
      </c>
      <c r="B17" s="37" t="s">
        <v>15</v>
      </c>
      <c r="C17" s="11">
        <v>0.33</v>
      </c>
      <c r="D17" s="11" t="s">
        <v>12</v>
      </c>
      <c r="E17" s="12">
        <v>1.68</v>
      </c>
      <c r="F17" s="13" t="s">
        <v>15</v>
      </c>
      <c r="G17" s="11">
        <v>0.33</v>
      </c>
      <c r="H17" s="11" t="s">
        <v>15</v>
      </c>
      <c r="I17" s="11">
        <v>0.33</v>
      </c>
      <c r="J17" s="11" t="s">
        <v>15</v>
      </c>
      <c r="K17" s="11">
        <v>0.33</v>
      </c>
      <c r="L17" s="11"/>
      <c r="M17" s="11"/>
      <c r="N17" s="11">
        <f>C17+E17+G17+I17+K17+M17</f>
        <v>3</v>
      </c>
    </row>
    <row r="18" spans="1:14" x14ac:dyDescent="0.25">
      <c r="A18" s="5"/>
      <c r="B18" s="29" t="s">
        <v>18</v>
      </c>
      <c r="C18" s="15"/>
      <c r="D18" s="29"/>
      <c r="E18" s="15"/>
      <c r="F18" s="16"/>
      <c r="G18" s="15"/>
      <c r="H18" s="6"/>
      <c r="I18" s="15"/>
      <c r="J18" s="29" t="s">
        <v>18</v>
      </c>
      <c r="K18" s="7"/>
      <c r="L18" s="29"/>
      <c r="M18" s="7"/>
      <c r="N18" s="7"/>
    </row>
    <row r="19" spans="1:14" x14ac:dyDescent="0.25">
      <c r="A19" s="10">
        <v>7</v>
      </c>
      <c r="B19" s="34" t="s">
        <v>15</v>
      </c>
      <c r="C19" s="11">
        <v>0.33</v>
      </c>
      <c r="D19" s="34"/>
      <c r="E19" s="11"/>
      <c r="F19" s="13"/>
      <c r="G19" s="11"/>
      <c r="H19" s="11"/>
      <c r="I19" s="11"/>
      <c r="J19" s="13" t="s">
        <v>12</v>
      </c>
      <c r="K19" s="11">
        <v>1.28</v>
      </c>
      <c r="L19" s="13"/>
      <c r="M19" s="11"/>
      <c r="N19" s="11">
        <f>C19+K19</f>
        <v>1.61</v>
      </c>
    </row>
    <row r="20" spans="1:14" x14ac:dyDescent="0.25">
      <c r="A20" s="18">
        <f>SUM(A4:A19)</f>
        <v>81.3</v>
      </c>
      <c r="B20" s="38" t="s">
        <v>10</v>
      </c>
      <c r="C20" s="38">
        <f>SUM(C4:C19)</f>
        <v>4.3</v>
      </c>
      <c r="D20" s="19"/>
      <c r="E20" s="10">
        <f>SUM(E4:E19)</f>
        <v>3.88</v>
      </c>
      <c r="F20" s="20"/>
      <c r="G20" s="10">
        <f>SUM(G4:G19)</f>
        <v>2.96</v>
      </c>
      <c r="H20" s="10"/>
      <c r="I20" s="10">
        <f>SUM(I4:I19)</f>
        <v>3.65</v>
      </c>
      <c r="J20" s="10"/>
      <c r="K20" s="10">
        <f>SUM(K4:K19)</f>
        <v>3.95</v>
      </c>
      <c r="L20" s="19"/>
      <c r="M20" s="19">
        <f>SUM(M4:M17)</f>
        <v>0</v>
      </c>
      <c r="N20" s="21">
        <f>SUM(N4:N19)</f>
        <v>18.739999999999998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81.144199999999998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56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4"/>
    </sheetView>
  </sheetViews>
  <sheetFormatPr baseColWidth="10" defaultRowHeight="15" x14ac:dyDescent="0.25"/>
  <cols>
    <col min="1" max="1" width="7.42578125" customWidth="1"/>
    <col min="2" max="2" width="12.85546875" customWidth="1"/>
    <col min="3" max="3" width="7" customWidth="1"/>
    <col min="5" max="5" width="5.85546875" customWidth="1"/>
    <col min="6" max="6" width="14.140625" customWidth="1"/>
    <col min="7" max="7" width="7" customWidth="1"/>
    <col min="9" max="9" width="6.7109375" customWidth="1"/>
    <col min="10" max="10" width="14.7109375" customWidth="1"/>
    <col min="11" max="11" width="7.140625" customWidth="1"/>
    <col min="12" max="12" width="6.28515625" customWidth="1"/>
    <col min="13" max="13" width="5.42578125" customWidth="1"/>
    <col min="14" max="14" width="7.42578125" customWidth="1"/>
  </cols>
  <sheetData>
    <row r="1" spans="1:14" x14ac:dyDescent="0.25">
      <c r="A1" s="1"/>
      <c r="B1" s="27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2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43" t="s">
        <v>48</v>
      </c>
      <c r="C4" s="7"/>
      <c r="D4" s="44" t="s">
        <v>48</v>
      </c>
      <c r="E4" s="9"/>
      <c r="F4" s="44" t="s">
        <v>48</v>
      </c>
      <c r="G4" s="7"/>
      <c r="H4" s="44" t="s">
        <v>48</v>
      </c>
      <c r="I4" s="7"/>
      <c r="J4" s="44" t="s">
        <v>48</v>
      </c>
      <c r="K4" s="7"/>
      <c r="L4" s="32"/>
      <c r="M4" s="32"/>
      <c r="N4" s="45"/>
    </row>
    <row r="5" spans="1:14" x14ac:dyDescent="0.25">
      <c r="A5" s="10">
        <v>30</v>
      </c>
      <c r="B5" s="17"/>
      <c r="C5" s="11">
        <v>1.38</v>
      </c>
      <c r="D5" s="17"/>
      <c r="E5" s="13">
        <v>1.39</v>
      </c>
      <c r="F5" s="17"/>
      <c r="G5" s="13">
        <v>1.38</v>
      </c>
      <c r="H5" s="17"/>
      <c r="I5" s="13">
        <v>1.39</v>
      </c>
      <c r="J5" s="17"/>
      <c r="K5" s="13">
        <v>1.38</v>
      </c>
      <c r="L5" s="33"/>
      <c r="M5" s="33"/>
      <c r="N5" s="46">
        <f t="shared" ref="N5" si="0">K5+I5+G5+E5+C5</f>
        <v>6.919999999999999</v>
      </c>
    </row>
    <row r="6" spans="1:14" ht="17.25" customHeight="1" x14ac:dyDescent="0.25">
      <c r="A6" s="5"/>
      <c r="B6" s="31" t="s">
        <v>16</v>
      </c>
      <c r="C6" s="7"/>
      <c r="D6" s="7"/>
      <c r="E6" s="9"/>
      <c r="F6" s="9" t="s">
        <v>16</v>
      </c>
      <c r="G6" s="9"/>
      <c r="H6" s="7"/>
      <c r="I6" s="7"/>
      <c r="J6" s="7" t="s">
        <v>16</v>
      </c>
      <c r="K6" s="7"/>
      <c r="L6" s="7"/>
      <c r="M6" s="7"/>
      <c r="N6" s="7">
        <f>C6+E6+G6+I6+K6</f>
        <v>0</v>
      </c>
    </row>
    <row r="7" spans="1:14" x14ac:dyDescent="0.25">
      <c r="A7" s="10">
        <v>6</v>
      </c>
      <c r="B7" s="30" t="s">
        <v>15</v>
      </c>
      <c r="C7" s="11">
        <v>0.25</v>
      </c>
      <c r="D7" s="13"/>
      <c r="E7" s="13"/>
      <c r="F7" s="13" t="s">
        <v>15</v>
      </c>
      <c r="G7" s="11">
        <v>0.25</v>
      </c>
      <c r="H7" s="11"/>
      <c r="I7" s="11"/>
      <c r="J7" s="11" t="s">
        <v>12</v>
      </c>
      <c r="K7" s="11">
        <v>0.88</v>
      </c>
      <c r="L7" s="13"/>
      <c r="M7" s="11"/>
      <c r="N7" s="11">
        <f>C7+E7+G7+I7+K7+M7</f>
        <v>1.38</v>
      </c>
    </row>
    <row r="8" spans="1:14" x14ac:dyDescent="0.25">
      <c r="A8" s="5"/>
      <c r="B8" s="29" t="s">
        <v>17</v>
      </c>
      <c r="C8" s="15"/>
      <c r="D8" s="16"/>
      <c r="E8" s="16"/>
      <c r="F8" s="6"/>
      <c r="G8" s="15"/>
      <c r="H8" s="6" t="s">
        <v>17</v>
      </c>
      <c r="I8" s="15"/>
      <c r="J8" s="16"/>
      <c r="K8" s="7"/>
      <c r="L8" s="7"/>
      <c r="M8" s="7"/>
      <c r="N8" s="7"/>
    </row>
    <row r="9" spans="1:14" x14ac:dyDescent="0.25">
      <c r="A9" s="10">
        <v>5</v>
      </c>
      <c r="B9" s="30" t="s">
        <v>15</v>
      </c>
      <c r="C9" s="11">
        <v>0.4</v>
      </c>
      <c r="D9" s="13"/>
      <c r="E9" s="13"/>
      <c r="F9" s="13"/>
      <c r="G9" s="11"/>
      <c r="H9" s="11" t="s">
        <v>12</v>
      </c>
      <c r="I9" s="11">
        <v>0.75</v>
      </c>
      <c r="J9" s="13"/>
      <c r="K9" s="11"/>
      <c r="L9" s="13"/>
      <c r="M9" s="11"/>
      <c r="N9" s="11">
        <f>C9+E9+G9+I9+K9+M9</f>
        <v>1.1499999999999999</v>
      </c>
    </row>
    <row r="10" spans="1:14" x14ac:dyDescent="0.25">
      <c r="A10" s="5"/>
      <c r="B10" s="29" t="s">
        <v>23</v>
      </c>
      <c r="C10" s="15"/>
      <c r="D10" s="6" t="s">
        <v>23</v>
      </c>
      <c r="E10" s="16"/>
      <c r="F10" s="6" t="s">
        <v>23</v>
      </c>
      <c r="G10" s="15"/>
      <c r="H10" s="6" t="s">
        <v>23</v>
      </c>
      <c r="I10" s="15"/>
      <c r="J10" s="6" t="s">
        <v>23</v>
      </c>
      <c r="K10" s="7"/>
      <c r="L10" s="7"/>
      <c r="M10" s="7"/>
      <c r="N10" s="7"/>
    </row>
    <row r="11" spans="1:14" x14ac:dyDescent="0.25">
      <c r="A11" s="10">
        <v>16</v>
      </c>
      <c r="B11" s="35" t="s">
        <v>24</v>
      </c>
      <c r="C11" s="11">
        <v>0.5</v>
      </c>
      <c r="D11" s="17" t="s">
        <v>15</v>
      </c>
      <c r="E11" s="13">
        <v>0.33</v>
      </c>
      <c r="F11" s="17" t="s">
        <v>15</v>
      </c>
      <c r="G11" s="11">
        <v>0.33</v>
      </c>
      <c r="H11" s="17" t="s">
        <v>12</v>
      </c>
      <c r="I11" s="11">
        <v>2.0299999999999998</v>
      </c>
      <c r="J11" s="17" t="s">
        <v>24</v>
      </c>
      <c r="K11" s="11">
        <v>0.5</v>
      </c>
      <c r="L11" s="13"/>
      <c r="M11" s="11"/>
      <c r="N11" s="11">
        <f>C11+E11+G11+I11+K11+M11</f>
        <v>3.69</v>
      </c>
    </row>
    <row r="12" spans="1:14" ht="24.75" x14ac:dyDescent="0.25">
      <c r="A12" s="5"/>
      <c r="B12" s="29" t="s">
        <v>25</v>
      </c>
      <c r="C12" s="15"/>
      <c r="D12" s="6" t="s">
        <v>25</v>
      </c>
      <c r="E12" s="16"/>
      <c r="F12" s="6" t="s">
        <v>25</v>
      </c>
      <c r="G12" s="15"/>
      <c r="H12" s="6" t="s">
        <v>25</v>
      </c>
      <c r="I12" s="15"/>
      <c r="J12" s="6" t="s">
        <v>25</v>
      </c>
      <c r="K12" s="7"/>
      <c r="L12" s="7"/>
      <c r="M12" s="7"/>
      <c r="N12" s="7"/>
    </row>
    <row r="13" spans="1:14" ht="24.75" x14ac:dyDescent="0.25">
      <c r="A13" s="10">
        <v>16</v>
      </c>
      <c r="B13" s="35" t="s">
        <v>12</v>
      </c>
      <c r="C13" s="11">
        <v>2.0299999999999998</v>
      </c>
      <c r="D13" s="17" t="s">
        <v>15</v>
      </c>
      <c r="E13" s="13">
        <v>0.33</v>
      </c>
      <c r="F13" s="17" t="s">
        <v>26</v>
      </c>
      <c r="G13" s="11">
        <v>0.5</v>
      </c>
      <c r="H13" s="17" t="s">
        <v>15</v>
      </c>
      <c r="I13" s="11">
        <v>0.33</v>
      </c>
      <c r="J13" s="17" t="s">
        <v>26</v>
      </c>
      <c r="K13" s="11">
        <v>0.5</v>
      </c>
      <c r="L13" s="13"/>
      <c r="M13" s="11"/>
      <c r="N13" s="11">
        <f>C13+E13+G13+I13+K13+M13</f>
        <v>3.69</v>
      </c>
    </row>
    <row r="14" spans="1:14" x14ac:dyDescent="0.25">
      <c r="A14" s="5"/>
      <c r="B14" s="6" t="s">
        <v>33</v>
      </c>
      <c r="C14" s="15"/>
      <c r="D14" s="6" t="s">
        <v>33</v>
      </c>
      <c r="E14" s="16"/>
      <c r="F14" s="6" t="s">
        <v>33</v>
      </c>
      <c r="G14" s="16"/>
      <c r="H14" s="6" t="s">
        <v>33</v>
      </c>
      <c r="I14" s="16"/>
      <c r="J14" s="6" t="s">
        <v>33</v>
      </c>
      <c r="K14" s="16"/>
      <c r="L14" s="7"/>
      <c r="M14" s="7"/>
      <c r="N14" s="7"/>
    </row>
    <row r="15" spans="1:14" x14ac:dyDescent="0.25">
      <c r="A15" s="10">
        <v>10.3</v>
      </c>
      <c r="B15" s="17" t="s">
        <v>15</v>
      </c>
      <c r="C15" s="11">
        <v>0.21</v>
      </c>
      <c r="D15" s="17" t="s">
        <v>12</v>
      </c>
      <c r="E15" s="13">
        <v>1.54</v>
      </c>
      <c r="F15" s="17" t="s">
        <v>15</v>
      </c>
      <c r="G15" s="13">
        <v>0.21</v>
      </c>
      <c r="H15" s="17" t="s">
        <v>15</v>
      </c>
      <c r="I15" s="13">
        <v>0.21</v>
      </c>
      <c r="J15" s="17" t="s">
        <v>15</v>
      </c>
      <c r="K15" s="13">
        <v>0.21</v>
      </c>
      <c r="L15" s="13"/>
      <c r="M15" s="11"/>
      <c r="N15" s="11">
        <v>2.38</v>
      </c>
    </row>
    <row r="16" spans="1:14" x14ac:dyDescent="0.25">
      <c r="A16" s="5"/>
      <c r="B16" s="29" t="s">
        <v>34</v>
      </c>
      <c r="C16" s="7"/>
      <c r="D16" s="6" t="s">
        <v>34</v>
      </c>
      <c r="E16" s="7"/>
      <c r="F16" s="6" t="s">
        <v>34</v>
      </c>
      <c r="G16" s="7"/>
      <c r="H16" s="6" t="s">
        <v>34</v>
      </c>
      <c r="I16" s="9"/>
      <c r="J16" s="6" t="s">
        <v>34</v>
      </c>
      <c r="K16" s="7"/>
      <c r="L16" s="7"/>
      <c r="M16" s="7"/>
      <c r="N16" s="7"/>
    </row>
    <row r="17" spans="1:14" x14ac:dyDescent="0.25">
      <c r="A17" s="10">
        <v>13</v>
      </c>
      <c r="B17" s="37" t="s">
        <v>15</v>
      </c>
      <c r="C17" s="11">
        <v>0.33</v>
      </c>
      <c r="D17" s="11" t="s">
        <v>12</v>
      </c>
      <c r="E17" s="12">
        <v>1.68</v>
      </c>
      <c r="F17" s="13" t="s">
        <v>15</v>
      </c>
      <c r="G17" s="11">
        <v>0.33</v>
      </c>
      <c r="H17" s="11" t="s">
        <v>15</v>
      </c>
      <c r="I17" s="11">
        <v>0.33</v>
      </c>
      <c r="J17" s="11" t="s">
        <v>15</v>
      </c>
      <c r="K17" s="11">
        <v>0.33</v>
      </c>
      <c r="L17" s="11"/>
      <c r="M17" s="11"/>
      <c r="N17" s="11">
        <f>C17+E17+G17+I17+K17+M17</f>
        <v>3</v>
      </c>
    </row>
    <row r="18" spans="1:14" x14ac:dyDescent="0.25">
      <c r="A18" s="5"/>
      <c r="B18" s="29" t="s">
        <v>18</v>
      </c>
      <c r="C18" s="15"/>
      <c r="D18" s="29"/>
      <c r="E18" s="15"/>
      <c r="F18" s="16"/>
      <c r="G18" s="15"/>
      <c r="H18" s="6"/>
      <c r="I18" s="15"/>
      <c r="J18" s="29" t="s">
        <v>18</v>
      </c>
      <c r="K18" s="7"/>
      <c r="L18" s="29"/>
      <c r="M18" s="7"/>
      <c r="N18" s="7"/>
    </row>
    <row r="19" spans="1:14" x14ac:dyDescent="0.25">
      <c r="A19" s="10">
        <v>7</v>
      </c>
      <c r="B19" s="34" t="s">
        <v>15</v>
      </c>
      <c r="C19" s="11">
        <v>0.33</v>
      </c>
      <c r="D19" s="34"/>
      <c r="E19" s="11"/>
      <c r="F19" s="13"/>
      <c r="G19" s="11"/>
      <c r="H19" s="11"/>
      <c r="I19" s="11"/>
      <c r="J19" s="13" t="s">
        <v>12</v>
      </c>
      <c r="K19" s="11">
        <v>1.28</v>
      </c>
      <c r="L19" s="13"/>
      <c r="M19" s="11"/>
      <c r="N19" s="11">
        <f>C19+K19</f>
        <v>1.61</v>
      </c>
    </row>
    <row r="20" spans="1:14" x14ac:dyDescent="0.25">
      <c r="A20" s="18">
        <f>SUM(A4:A19)</f>
        <v>103.3</v>
      </c>
      <c r="B20" s="38" t="s">
        <v>10</v>
      </c>
      <c r="C20" s="38">
        <f>SUM(C4:C19)</f>
        <v>5.43</v>
      </c>
      <c r="D20" s="19"/>
      <c r="E20" s="10">
        <f>SUM(E4:E19)</f>
        <v>5.27</v>
      </c>
      <c r="F20" s="20"/>
      <c r="G20" s="10">
        <f>SUM(G4:G19)</f>
        <v>3</v>
      </c>
      <c r="H20" s="10"/>
      <c r="I20" s="10">
        <f>SUM(I4:I19)</f>
        <v>5.04</v>
      </c>
      <c r="J20" s="10"/>
      <c r="K20" s="10">
        <f>SUM(K4:K19)</f>
        <v>5.08</v>
      </c>
      <c r="L20" s="19"/>
      <c r="M20" s="19">
        <f>SUM(M4:M17)</f>
        <v>0</v>
      </c>
      <c r="N20" s="21">
        <f>SUM(N4:N19)</f>
        <v>23.819999999999997</v>
      </c>
    </row>
    <row r="21" spans="1:14" x14ac:dyDescent="0.25">
      <c r="A21" s="1"/>
      <c r="B21" s="27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25">
      <c r="A22" s="1"/>
      <c r="B22" s="27"/>
      <c r="C22" s="1"/>
      <c r="D22" s="1"/>
      <c r="E22" s="1"/>
      <c r="F22" s="2"/>
      <c r="G22" s="1"/>
      <c r="H22" s="1" t="s">
        <v>27</v>
      </c>
      <c r="I22" s="1"/>
      <c r="J22" s="22"/>
      <c r="K22" s="23"/>
      <c r="L22" s="23">
        <f>N20*4.33</f>
        <v>103.14059999999999</v>
      </c>
      <c r="M22" s="23"/>
      <c r="N22" s="1"/>
    </row>
    <row r="23" spans="1:14" x14ac:dyDescent="0.25">
      <c r="A23" s="1"/>
      <c r="B23" s="27" t="s">
        <v>28</v>
      </c>
      <c r="C23" s="1"/>
      <c r="D23" s="1"/>
      <c r="E23" s="1"/>
      <c r="F23" s="39" t="s">
        <v>49</v>
      </c>
      <c r="G23" s="1"/>
      <c r="H23" s="1"/>
      <c r="I23" s="14"/>
      <c r="J23" s="1"/>
      <c r="K23" s="1"/>
      <c r="L23" s="1"/>
      <c r="M23" s="1"/>
      <c r="N23" s="1"/>
    </row>
    <row r="24" spans="1:14" x14ac:dyDescent="0.25">
      <c r="A24" s="1"/>
      <c r="B24" s="27" t="s">
        <v>38</v>
      </c>
      <c r="C24" s="1"/>
      <c r="D24" s="1" t="str">
        <f>B1</f>
        <v>IGNACIA PÉREZ PÉREZ</v>
      </c>
      <c r="E24" s="24"/>
      <c r="F24" s="27" t="s">
        <v>30</v>
      </c>
      <c r="G24" s="1"/>
      <c r="H24" s="1"/>
      <c r="I24" s="1"/>
      <c r="J24" s="1"/>
      <c r="K24" s="1"/>
      <c r="L24" s="1"/>
      <c r="M24" s="1"/>
      <c r="N24" s="1"/>
    </row>
    <row r="26" spans="1:14" x14ac:dyDescent="0.25">
      <c r="F26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SU PLANNING 18,01,2022</vt:lpstr>
      <vt:lpstr>SU PLANNING 21,12,2021</vt:lpstr>
      <vt:lpstr>SU PLANNING 01,12,2020</vt:lpstr>
      <vt:lpstr>H.COMPLEMENTARIAS ENERO,20</vt:lpstr>
      <vt:lpstr>H COMPLEMENTARIAS DICIEMBRE,19</vt:lpstr>
      <vt:lpstr>SU PLANNING 01,09,2020</vt:lpstr>
      <vt:lpstr>SU PLANNING 01,07,2020</vt:lpstr>
      <vt:lpstr>SU PLANNING 01,03,2020</vt:lpstr>
      <vt:lpstr>SU PLANNING 28,11,2019</vt:lpstr>
      <vt:lpstr>SU PLANNING 11,05,2019</vt:lpstr>
      <vt:lpstr>SU PLANNING 18,03,2019</vt:lpstr>
      <vt:lpstr>SU PLANNING,01,03,2019</vt:lpstr>
      <vt:lpstr>SU PLANNING 18,01,2019</vt:lpstr>
      <vt:lpstr>SU PLANNING 27,10,2018</vt:lpstr>
      <vt:lpstr>SU PLANNING 01,03,2018</vt:lpstr>
      <vt:lpstr>CUBRE A FATIMA 05,02,2018</vt:lpstr>
      <vt:lpstr>SU PLANNING 29,07,2017</vt:lpstr>
      <vt:lpstr>SU PLANNING 10,05,17</vt:lpstr>
      <vt:lpstr>SU PLANNING 09,01,17</vt:lpstr>
      <vt:lpstr>SU PLANNING 01,08,15</vt:lpstr>
      <vt:lpstr>'H.COMPLEMENTARIAS ENERO,20'!Área_de_impresión</vt:lpstr>
      <vt:lpstr>'SU PLANNING 01,12,2020'!Área_de_impresión</vt:lpstr>
      <vt:lpstr>'SU PLANNING 18,01,2022'!Área_de_impresión</vt:lpstr>
      <vt:lpstr>'SU PLANNING 29,07,2017'!Área_de_impresión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2022-11-03T11:25:53Z</dcterms:modified>
</cp:coreProperties>
</file>