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23,03,23" sheetId="21" r:id="rId1"/>
  </sheets>
  <definedNames>
    <definedName name="_xlnm.Print_Area" localSheetId="0">'SU PLANNING 23,03,23'!$A$1:$N$29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21" l="1"/>
  <c r="K25" i="21"/>
  <c r="I25" i="21"/>
  <c r="G25" i="21"/>
  <c r="E25" i="21"/>
  <c r="C25" i="21"/>
  <c r="A25" i="21"/>
  <c r="N22" i="21"/>
  <c r="N20" i="21"/>
  <c r="N18" i="21"/>
  <c r="N16" i="21"/>
  <c r="N14" i="21"/>
  <c r="N10" i="21"/>
  <c r="N8" i="21"/>
  <c r="N6" i="21"/>
  <c r="N4" i="21"/>
  <c r="N25" i="21" l="1"/>
  <c r="K27" i="21" s="1"/>
</calcChain>
</file>

<file path=xl/sharedStrings.xml><?xml version="1.0" encoding="utf-8"?>
<sst xmlns="http://schemas.openxmlformats.org/spreadsheetml/2006/main" count="55" uniqueCount="37">
  <si>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</si>
  <si>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</si>
  <si>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</si>
  <si>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</si>
  <si>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</si>
  <si>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</si>
  <si>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</si>
  <si>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</si>
  <si>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</si>
  <si>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>GARCIDEN</t>
  </si>
  <si>
    <t>TOTAL MES: (HORAS SEMANALES X4,33 SEMANAS</t>
  </si>
  <si>
    <t xml:space="preserve">Planning de trabajo entregado a la Trabajadora el </t>
  </si>
  <si>
    <t xml:space="preserve">Recibe la Trabajadora </t>
  </si>
  <si>
    <t>SÁB</t>
  </si>
  <si>
    <t>ESBAMAR IX</t>
  </si>
  <si>
    <t>PORTAL + PASILLOS ESC 1  + QUINCENAL ESCALERA 1</t>
  </si>
  <si>
    <t>PORTAL + PASILLOS ESC 2  + QUINCENAL ESCALERA 2</t>
  </si>
  <si>
    <t>PORTAL</t>
  </si>
  <si>
    <t>COMPLETO</t>
  </si>
  <si>
    <t>LAS PALMERILLAS</t>
  </si>
  <si>
    <t>VIENA</t>
  </si>
  <si>
    <t>LOS FAISANES</t>
  </si>
  <si>
    <t>EDF. GUAY</t>
  </si>
  <si>
    <t>EDF.GUAY</t>
  </si>
  <si>
    <t xml:space="preserve">EDF, CERRO ALTO </t>
  </si>
  <si>
    <t>EDF LINDARAJA VII</t>
  </si>
  <si>
    <t>COMPLETO + GARAJE BARRIDO MAS SIGNIF Y CAMBIO PAPELERAS</t>
  </si>
  <si>
    <t>COMPLETO + PUERTA 1VEZ MES</t>
  </si>
  <si>
    <t xml:space="preserve">PORTAL + REPASO DE PASILLOS </t>
  </si>
  <si>
    <t>MIRADOR DEL PALACIO 28</t>
  </si>
  <si>
    <t>MIRADOR DEL PALACIO 29</t>
  </si>
  <si>
    <t>GARAJE MIRADOR DEL PALACIO</t>
  </si>
  <si>
    <t>BARRIDO MAS SIG Y CAMBIO DE PAPELERAS</t>
  </si>
  <si>
    <t>FIRMA:</t>
  </si>
  <si>
    <t>H ENTRADA 9:00</t>
  </si>
  <si>
    <t xml:space="preserve">PORTAL + REPASO DE PASILLOS + PUERTA 1 VEZ MES </t>
  </si>
  <si>
    <t>JOANNA JAIME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</si>
</sst>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Fill="1" applyBorder="1"/>
    <xf numFmtId="0" fontId="2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4" fontId="1" fillId="0" borderId="0" xfId="0" applyNumberFormat="1" applyFont="1"/>
    <xf numFmtId="0" fontId="1" fillId="0" borderId="7" xfId="0" applyFont="1" applyBorder="1"/>
    <xf numFmtId="0" fontId="1" fillId="0" borderId="7" xfId="0" applyFont="1" applyBorder="1" applyAlignment="1">
      <alignment horizontal="center" wrapText="1"/>
    </xf>
    <xf numFmtId="0" fontId="1" fillId="0" borderId="2" xfId="0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2" borderId="4" xfId="0" applyFont="1" applyFill="1" applyBorder="1"/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2" fontId="5" fillId="0" borderId="0" xfId="0" applyNumberFormat="1" applyFont="1"/>
    <xf numFmtId="14" fontId="1" fillId="0" borderId="0" xfId="0" applyNumberFormat="1" applyFont="1" applyAlignment="1">
      <alignment wrapText="1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5" xfId="0" applyFont="1" applyBorder="1"/>
    <xf numFmtId="0" fontId="4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6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2" fillId="0" borderId="2" xfId="0" applyFont="1" applyFill="1" applyBorder="1"/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wrapText="1"/>
    </xf>
    <xf numFmtId="164" fontId="2" fillId="0" borderId="4" xfId="0" applyNumberFormat="1" applyFont="1" applyFill="1" applyBorder="1"/>
    <xf numFmtId="0" fontId="2" fillId="0" borderId="6" xfId="0" applyFont="1" applyBorder="1"/>
    <xf numFmtId="0" fontId="2" fillId="0" borderId="10" xfId="0" applyFont="1" applyBorder="1"/>
    <xf numFmtId="0" fontId="2" fillId="0" borderId="4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73437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2</xdr:col>
      <xdr:colOff>410718</xdr:colOff>
      <xdr:row>25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848725"/>
          <a:ext cx="12393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25</xdr:row>
      <xdr:rowOff>28575</xdr:rowOff>
    </xdr:from>
    <xdr:to>
      <xdr:col>2</xdr:col>
      <xdr:colOff>3810</xdr:colOff>
      <xdr:row>26</xdr:row>
      <xdr:rowOff>57151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839200"/>
          <a:ext cx="946785" cy="219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13" workbookViewId="0">
      <selection activeCell="F32" sqref="F32"/>
    </sheetView>
  </sheetViews>
  <sheetFormatPr baseColWidth="10" defaultRowHeight="15" x14ac:dyDescent="0.25"/>
  <cols>
    <col min="1" max="1" width="8.7109375" customWidth="1"/>
    <col min="3" max="3" width="6.7109375" customWidth="1"/>
    <col min="5" max="5" width="7.7109375" customWidth="1"/>
    <col min="7" max="7" width="7.85546875" customWidth="1"/>
    <col min="9" max="9" width="7.7109375" customWidth="1"/>
    <col min="11" max="11" width="7.85546875" customWidth="1"/>
    <col min="12" max="12" width="6.85546875" customWidth="1"/>
    <col min="13" max="13" width="6.140625" customWidth="1"/>
    <col min="14" max="14" width="6.85546875" customWidth="1"/>
  </cols>
  <sheetData>
    <row r="1" spans="1:14" x14ac:dyDescent="0.25">
      <c r="B1" s="1" t="s">
        <v>36</v>
      </c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13</v>
      </c>
      <c r="M2" s="2" t="s">
        <v>4</v>
      </c>
      <c r="N2" s="2" t="s">
        <v>8</v>
      </c>
    </row>
    <row r="3" spans="1:14" x14ac:dyDescent="0.25">
      <c r="A3" s="18"/>
      <c r="B3" s="19"/>
      <c r="C3" s="41"/>
      <c r="D3" s="19" t="s">
        <v>14</v>
      </c>
      <c r="E3" s="41"/>
      <c r="F3" s="20"/>
      <c r="G3" s="18"/>
      <c r="H3" s="19"/>
      <c r="I3" s="41"/>
      <c r="J3" s="19" t="s">
        <v>14</v>
      </c>
      <c r="K3" s="41"/>
      <c r="L3" s="19"/>
      <c r="M3" s="18"/>
      <c r="N3" s="41"/>
    </row>
    <row r="4" spans="1:14" ht="45" x14ac:dyDescent="0.25">
      <c r="A4" s="21">
        <v>9.73</v>
      </c>
      <c r="B4" s="22"/>
      <c r="C4" s="42"/>
      <c r="D4" s="23" t="s">
        <v>15</v>
      </c>
      <c r="E4" s="42">
        <v>1.1299999999999999</v>
      </c>
      <c r="F4" s="24"/>
      <c r="G4" s="42"/>
      <c r="H4" s="22"/>
      <c r="I4" s="42"/>
      <c r="J4" s="23" t="s">
        <v>16</v>
      </c>
      <c r="K4" s="42">
        <v>1.1299999999999999</v>
      </c>
      <c r="L4" s="22"/>
      <c r="M4" s="21"/>
      <c r="N4" s="42">
        <f>M4+K4+I4+G4+E4+C4</f>
        <v>2.2599999999999998</v>
      </c>
    </row>
    <row r="5" spans="1:14" ht="24.75" x14ac:dyDescent="0.25">
      <c r="A5" s="51"/>
      <c r="B5" s="52" t="s">
        <v>19</v>
      </c>
      <c r="C5" s="53"/>
      <c r="D5" s="52"/>
      <c r="E5" s="53"/>
      <c r="F5" s="52"/>
      <c r="G5" s="53"/>
      <c r="H5" s="52" t="s">
        <v>19</v>
      </c>
      <c r="I5" s="53"/>
      <c r="J5" s="52"/>
      <c r="K5" s="53"/>
      <c r="L5" s="52"/>
      <c r="M5" s="54"/>
      <c r="N5" s="53"/>
    </row>
    <row r="6" spans="1:14" x14ac:dyDescent="0.25">
      <c r="A6" s="59">
        <v>8</v>
      </c>
      <c r="B6" s="55" t="s">
        <v>18</v>
      </c>
      <c r="C6" s="56">
        <v>1.34</v>
      </c>
      <c r="D6" s="57"/>
      <c r="E6" s="58"/>
      <c r="F6" s="55"/>
      <c r="G6" s="56"/>
      <c r="H6" s="55" t="s">
        <v>17</v>
      </c>
      <c r="I6" s="56">
        <v>0.5</v>
      </c>
      <c r="J6" s="55"/>
      <c r="K6" s="56"/>
      <c r="L6" s="57"/>
      <c r="M6" s="57"/>
      <c r="N6" s="56">
        <f>C6+I6+E6+K6</f>
        <v>1.84</v>
      </c>
    </row>
    <row r="7" spans="1:14" x14ac:dyDescent="0.25">
      <c r="A7" s="8"/>
      <c r="B7" s="25"/>
      <c r="C7" s="41"/>
      <c r="D7" s="25" t="s">
        <v>20</v>
      </c>
      <c r="E7" s="41"/>
      <c r="F7" s="25"/>
      <c r="G7" s="41"/>
      <c r="H7" s="25"/>
      <c r="I7" s="41"/>
      <c r="J7" s="25"/>
      <c r="K7" s="41"/>
      <c r="L7" s="5"/>
      <c r="M7" s="5"/>
      <c r="N7" s="43"/>
    </row>
    <row r="8" spans="1:14" x14ac:dyDescent="0.25">
      <c r="A8" s="10">
        <v>4.5</v>
      </c>
      <c r="B8" s="26"/>
      <c r="C8" s="42"/>
      <c r="D8" s="26" t="s">
        <v>18</v>
      </c>
      <c r="E8" s="42">
        <v>1.03</v>
      </c>
      <c r="F8" s="26"/>
      <c r="G8" s="42"/>
      <c r="H8" s="26"/>
      <c r="I8" s="42"/>
      <c r="J8" s="26"/>
      <c r="K8" s="42"/>
      <c r="L8" s="7"/>
      <c r="M8" s="7"/>
      <c r="N8" s="44">
        <f t="shared" ref="N8" si="0">C8+E8+G8+I8+K8+M8</f>
        <v>1.03</v>
      </c>
    </row>
    <row r="9" spans="1:14" x14ac:dyDescent="0.25">
      <c r="A9" s="8"/>
      <c r="B9" s="63"/>
      <c r="C9" s="43"/>
      <c r="D9" s="63"/>
      <c r="E9" s="43"/>
      <c r="F9" s="63" t="s">
        <v>21</v>
      </c>
      <c r="G9" s="43"/>
      <c r="H9" s="63"/>
      <c r="I9" s="43"/>
      <c r="J9" s="63"/>
      <c r="K9" s="43"/>
      <c r="L9" s="63"/>
      <c r="M9" s="5"/>
      <c r="N9" s="43"/>
    </row>
    <row r="10" spans="1:14" x14ac:dyDescent="0.25">
      <c r="A10" s="10">
        <v>8</v>
      </c>
      <c r="B10" s="6"/>
      <c r="C10" s="44"/>
      <c r="D10" s="7"/>
      <c r="E10" s="46"/>
      <c r="F10" s="6"/>
      <c r="G10" s="44">
        <v>1.84</v>
      </c>
      <c r="H10" s="6"/>
      <c r="I10" s="44"/>
      <c r="J10" s="6"/>
      <c r="K10" s="44"/>
      <c r="L10" s="6"/>
      <c r="M10" s="7"/>
      <c r="N10" s="44">
        <f>C10+E10+G10+I10+K10+M10</f>
        <v>1.84</v>
      </c>
    </row>
    <row r="11" spans="1:14" x14ac:dyDescent="0.25">
      <c r="A11" s="16"/>
      <c r="B11" s="9" t="s">
        <v>22</v>
      </c>
      <c r="C11" s="45"/>
      <c r="D11" s="9"/>
      <c r="E11" s="45"/>
      <c r="F11" s="17"/>
      <c r="G11" s="49"/>
      <c r="H11" s="9" t="s">
        <v>23</v>
      </c>
      <c r="I11" s="49"/>
      <c r="J11" s="17"/>
      <c r="K11" s="49"/>
      <c r="L11" s="9"/>
      <c r="M11" s="9"/>
      <c r="N11" s="49"/>
    </row>
    <row r="12" spans="1:14" x14ac:dyDescent="0.25">
      <c r="A12" s="16">
        <v>9.5</v>
      </c>
      <c r="B12" s="9" t="s">
        <v>17</v>
      </c>
      <c r="C12" s="45">
        <v>0.33</v>
      </c>
      <c r="D12" s="9"/>
      <c r="E12" s="45"/>
      <c r="F12" s="17"/>
      <c r="G12" s="49"/>
      <c r="H12" s="9" t="s">
        <v>18</v>
      </c>
      <c r="I12" s="49">
        <v>1.86</v>
      </c>
      <c r="J12" s="17"/>
      <c r="K12" s="49"/>
      <c r="L12" s="9"/>
      <c r="M12" s="9"/>
      <c r="N12" s="49">
        <v>2.19</v>
      </c>
    </row>
    <row r="13" spans="1:14" ht="23.25" x14ac:dyDescent="0.25">
      <c r="A13" s="8"/>
      <c r="B13" s="4"/>
      <c r="C13" s="43"/>
      <c r="D13" s="5"/>
      <c r="E13" s="47"/>
      <c r="F13" s="4" t="s">
        <v>24</v>
      </c>
      <c r="G13" s="43"/>
      <c r="H13" s="4"/>
      <c r="I13" s="43"/>
      <c r="J13" s="4"/>
      <c r="K13" s="43"/>
      <c r="L13" s="5"/>
      <c r="M13" s="5"/>
      <c r="N13" s="43"/>
    </row>
    <row r="14" spans="1:14" x14ac:dyDescent="0.25">
      <c r="A14" s="10">
        <v>6.63</v>
      </c>
      <c r="B14" s="6"/>
      <c r="C14" s="44"/>
      <c r="D14" s="7"/>
      <c r="E14" s="48"/>
      <c r="F14" s="6" t="s">
        <v>18</v>
      </c>
      <c r="G14" s="44">
        <v>1.53</v>
      </c>
      <c r="H14" s="6"/>
      <c r="I14" s="44"/>
      <c r="J14" s="6"/>
      <c r="K14" s="44"/>
      <c r="L14" s="7"/>
      <c r="M14" s="7"/>
      <c r="N14" s="44">
        <f>C14+E14+G14+I14+K14+M14</f>
        <v>1.53</v>
      </c>
    </row>
    <row r="15" spans="1:14" ht="23.25" x14ac:dyDescent="0.25">
      <c r="A15" s="8"/>
      <c r="B15" s="4" t="s">
        <v>25</v>
      </c>
      <c r="C15" s="43"/>
      <c r="D15" s="4"/>
      <c r="E15" s="47"/>
      <c r="F15" s="4"/>
      <c r="G15" s="43"/>
      <c r="H15" s="4" t="s">
        <v>25</v>
      </c>
      <c r="I15" s="43"/>
      <c r="J15" s="4"/>
      <c r="K15" s="43"/>
      <c r="L15" s="5"/>
      <c r="M15" s="5"/>
      <c r="N15" s="43"/>
    </row>
    <row r="16" spans="1:14" ht="68.25" x14ac:dyDescent="0.25">
      <c r="A16" s="10">
        <v>8.98</v>
      </c>
      <c r="B16" s="6" t="s">
        <v>17</v>
      </c>
      <c r="C16" s="44">
        <v>0.56999999999999995</v>
      </c>
      <c r="D16" s="6"/>
      <c r="E16" s="48"/>
      <c r="F16" s="6"/>
      <c r="G16" s="44"/>
      <c r="H16" s="6" t="s">
        <v>26</v>
      </c>
      <c r="I16" s="44">
        <v>1.5</v>
      </c>
      <c r="J16" s="6"/>
      <c r="K16" s="44"/>
      <c r="L16" s="7"/>
      <c r="M16" s="7"/>
      <c r="N16" s="44">
        <f>C16+E16+G16+I16+K16</f>
        <v>2.0699999999999998</v>
      </c>
    </row>
    <row r="17" spans="1:14" ht="24.75" x14ac:dyDescent="0.25">
      <c r="A17" s="34"/>
      <c r="B17" s="12" t="s">
        <v>29</v>
      </c>
      <c r="C17" s="35"/>
      <c r="D17" s="12"/>
      <c r="E17" s="35"/>
      <c r="F17" s="12"/>
      <c r="G17" s="35"/>
      <c r="H17" s="12" t="s">
        <v>29</v>
      </c>
      <c r="I17" s="35"/>
      <c r="J17" s="12"/>
      <c r="K17" s="35"/>
      <c r="L17" s="12"/>
      <c r="M17" s="36"/>
      <c r="N17" s="32"/>
    </row>
    <row r="18" spans="1:14" ht="26.25" x14ac:dyDescent="0.25">
      <c r="A18" s="37">
        <v>11.13</v>
      </c>
      <c r="B18" s="40" t="s">
        <v>27</v>
      </c>
      <c r="C18" s="38">
        <v>2</v>
      </c>
      <c r="D18" s="40"/>
      <c r="E18" s="38"/>
      <c r="F18" s="14"/>
      <c r="G18" s="38"/>
      <c r="H18" s="40" t="s">
        <v>28</v>
      </c>
      <c r="I18" s="38">
        <v>0.56999999999999995</v>
      </c>
      <c r="J18" s="40"/>
      <c r="K18" s="38"/>
      <c r="L18" s="14"/>
      <c r="M18" s="39"/>
      <c r="N18" s="33">
        <f>M18+K18+I18+G18+E18+C18</f>
        <v>2.57</v>
      </c>
    </row>
    <row r="19" spans="1:14" ht="24.75" x14ac:dyDescent="0.25">
      <c r="A19" s="34"/>
      <c r="B19" s="12" t="s">
        <v>30</v>
      </c>
      <c r="C19" s="35"/>
      <c r="D19" s="12"/>
      <c r="E19" s="35"/>
      <c r="F19" s="12"/>
      <c r="G19" s="35"/>
      <c r="H19" s="12" t="s">
        <v>30</v>
      </c>
      <c r="I19" s="35"/>
      <c r="J19" s="12"/>
      <c r="K19" s="35"/>
      <c r="L19" s="12"/>
      <c r="M19" s="36"/>
      <c r="N19" s="32"/>
    </row>
    <row r="20" spans="1:14" ht="34.5" x14ac:dyDescent="0.25">
      <c r="A20" s="37">
        <v>11.13</v>
      </c>
      <c r="B20" s="40" t="s">
        <v>35</v>
      </c>
      <c r="C20" s="38">
        <v>0.56999999999999995</v>
      </c>
      <c r="D20" s="40"/>
      <c r="E20" s="38"/>
      <c r="F20" s="14"/>
      <c r="G20" s="38"/>
      <c r="H20" s="40" t="s">
        <v>18</v>
      </c>
      <c r="I20" s="38">
        <v>2</v>
      </c>
      <c r="J20" s="40"/>
      <c r="K20" s="38"/>
      <c r="L20" s="14"/>
      <c r="M20" s="39"/>
      <c r="N20" s="33">
        <f>M20+K20+I20+G20+E20+C20</f>
        <v>2.57</v>
      </c>
    </row>
    <row r="21" spans="1:14" ht="36.75" x14ac:dyDescent="0.25">
      <c r="A21" s="34"/>
      <c r="B21" s="12" t="s">
        <v>31</v>
      </c>
      <c r="C21" s="35"/>
      <c r="D21" s="12"/>
      <c r="E21" s="35"/>
      <c r="F21" s="12"/>
      <c r="G21" s="35"/>
      <c r="H21" s="12"/>
      <c r="I21" s="35"/>
      <c r="J21" s="12"/>
      <c r="K21" s="35"/>
      <c r="L21" s="12"/>
      <c r="M21" s="36"/>
      <c r="N21" s="32"/>
    </row>
    <row r="22" spans="1:14" ht="26.25" x14ac:dyDescent="0.25">
      <c r="A22" s="37">
        <v>2.16</v>
      </c>
      <c r="B22" s="40" t="s">
        <v>32</v>
      </c>
      <c r="C22" s="38">
        <v>0.5</v>
      </c>
      <c r="D22" s="40"/>
      <c r="E22" s="38"/>
      <c r="F22" s="14"/>
      <c r="G22" s="38"/>
      <c r="H22" s="14"/>
      <c r="I22" s="38"/>
      <c r="J22" s="14"/>
      <c r="K22" s="38"/>
      <c r="L22" s="14"/>
      <c r="M22" s="39"/>
      <c r="N22" s="33">
        <f>M22+K22+I22+G22+E22+C22</f>
        <v>0.5</v>
      </c>
    </row>
    <row r="23" spans="1:14" x14ac:dyDescent="0.25">
      <c r="A23" s="60"/>
      <c r="B23" s="4"/>
      <c r="C23" s="50"/>
      <c r="D23" s="4" t="s">
        <v>9</v>
      </c>
      <c r="E23" s="50"/>
      <c r="F23" s="4"/>
      <c r="G23" s="50"/>
      <c r="H23" s="4"/>
      <c r="I23" s="50"/>
      <c r="J23" s="4" t="s">
        <v>9</v>
      </c>
      <c r="K23" s="50"/>
      <c r="L23" s="4"/>
      <c r="M23" s="43"/>
      <c r="N23" s="43"/>
    </row>
    <row r="24" spans="1:14" ht="23.25" x14ac:dyDescent="0.25">
      <c r="A24" s="61">
        <v>17.32</v>
      </c>
      <c r="B24" s="6"/>
      <c r="C24" s="46"/>
      <c r="D24" s="6" t="s">
        <v>34</v>
      </c>
      <c r="E24" s="62">
        <v>2</v>
      </c>
      <c r="F24" s="6"/>
      <c r="G24" s="46"/>
      <c r="H24" s="6"/>
      <c r="I24" s="46"/>
      <c r="J24" s="6" t="s">
        <v>34</v>
      </c>
      <c r="K24" s="62">
        <v>2</v>
      </c>
      <c r="L24" s="6"/>
      <c r="M24" s="44"/>
      <c r="N24" s="44">
        <v>4</v>
      </c>
    </row>
    <row r="25" spans="1:14" x14ac:dyDescent="0.25">
      <c r="A25" s="27">
        <f>SUM(A3:A24)</f>
        <v>97.079999999999984</v>
      </c>
      <c r="B25" s="10" t="s">
        <v>8</v>
      </c>
      <c r="C25" s="44">
        <f>SUM(C3:C24)</f>
        <v>5.3100000000000005</v>
      </c>
      <c r="D25" s="13"/>
      <c r="E25" s="44">
        <f>SUM(E3:E24)</f>
        <v>4.16</v>
      </c>
      <c r="F25" s="28"/>
      <c r="G25" s="44">
        <f>SUM(G3:G24)</f>
        <v>3.37</v>
      </c>
      <c r="H25" s="10"/>
      <c r="I25" s="44">
        <f>SUM(I3:I24)</f>
        <v>6.4300000000000006</v>
      </c>
      <c r="J25" s="10"/>
      <c r="K25" s="44">
        <f>SUM(K3:K24)</f>
        <v>3.13</v>
      </c>
      <c r="L25" s="13"/>
      <c r="M25" s="10">
        <f>SUM(M3:M16)</f>
        <v>0</v>
      </c>
      <c r="N25" s="44">
        <f>SUM(N3:N24)</f>
        <v>22.4</v>
      </c>
    </row>
    <row r="26" spans="1:14" x14ac:dyDescent="0.25">
      <c r="A26" s="1"/>
      <c r="B26" s="1"/>
      <c r="C26" s="1"/>
      <c r="D26" s="1"/>
      <c r="E26" s="1"/>
      <c r="F26" s="29"/>
      <c r="G26" s="1"/>
      <c r="H26" s="1"/>
      <c r="I26" s="1"/>
      <c r="J26" s="11"/>
      <c r="K26" s="1"/>
      <c r="L26" s="1"/>
      <c r="M26" s="1"/>
      <c r="N26" s="1"/>
    </row>
    <row r="27" spans="1:14" x14ac:dyDescent="0.25">
      <c r="A27" s="1"/>
      <c r="B27" s="1" t="s">
        <v>11</v>
      </c>
      <c r="C27" s="1"/>
      <c r="D27" s="1"/>
      <c r="E27" s="1"/>
      <c r="F27" s="29"/>
      <c r="G27" s="1"/>
      <c r="H27" s="1" t="s">
        <v>10</v>
      </c>
      <c r="I27" s="1"/>
      <c r="J27" s="11"/>
      <c r="K27" s="30">
        <f>N25*4.33</f>
        <v>96.99199999999999</v>
      </c>
      <c r="M27" s="30"/>
      <c r="N27" s="1"/>
    </row>
    <row r="28" spans="1:14" x14ac:dyDescent="0.25">
      <c r="A28" s="1"/>
      <c r="B28" s="1" t="s">
        <v>12</v>
      </c>
      <c r="C28" s="1"/>
      <c r="D28" s="1"/>
      <c r="E28" s="15"/>
      <c r="F28" s="31">
        <v>45008</v>
      </c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1" t="s">
        <v>33</v>
      </c>
      <c r="C29" s="1"/>
      <c r="D29" s="1"/>
      <c r="E29" s="1"/>
    </row>
    <row r="30" spans="1:14" x14ac:dyDescent="0.25">
      <c r="E30" s="29"/>
      <c r="F30" s="1"/>
      <c r="G30" s="1"/>
      <c r="H30" s="1"/>
      <c r="I30" s="1"/>
      <c r="J30" s="1"/>
      <c r="K30" s="1"/>
      <c r="L30" s="1"/>
      <c r="M30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 PLANNING 23,03,23</vt:lpstr>
      <vt:lpstr>'SU PLANNING 23,03,23'!Área_de_impresión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2023-03-30T10:56:37Z</dcterms:modified>
</cp:coreProperties>
</file>