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1,04,2023" sheetId="72" r:id="rId1"/>
    <sheet name="SU PLANNING 26,01,2023" sheetId="71" r:id="rId2"/>
    <sheet name="su planning 23,01,2023" sheetId="70" r:id="rId3"/>
    <sheet name="SU PLANNING 03,12,2023" sheetId="69" r:id="rId4"/>
    <sheet name="SU PLANNING 01,12,2022" sheetId="68" r:id="rId5"/>
    <sheet name="SU PLANNING 18,11,2022" sheetId="66" r:id="rId6"/>
    <sheet name="su Planning 16,11,2022" sheetId="63" r:id="rId7"/>
    <sheet name="su planning 14,11,2022" sheetId="64" r:id="rId8"/>
    <sheet name="su Planning 04,11,2022" sheetId="62" r:id="rId9"/>
    <sheet name="su planning 01,11,2022" sheetId="61" r:id="rId10"/>
    <sheet name="SU PLANNING 17,10,2022" sheetId="60" r:id="rId11"/>
    <sheet name="SU PLANNING 01,09,2022" sheetId="59" r:id="rId12"/>
    <sheet name="SU PLANNING 31,08,2022" sheetId="56" r:id="rId13"/>
    <sheet name="SU PLANNING 29,08,2022 " sheetId="58" r:id="rId14"/>
    <sheet name="SU PLANNING 19,08,2022" sheetId="55" r:id="rId15"/>
    <sheet name="planning 13,08,2022" sheetId="57" r:id="rId16"/>
    <sheet name="SU PLANNING 01,08,2022" sheetId="54" r:id="rId17"/>
    <sheet name="SU PLANNING 18,07,2022" sheetId="53" r:id="rId18"/>
    <sheet name="SU PLANNING 15,07,2022" sheetId="52" r:id="rId19"/>
    <sheet name="SU PLANNING 01,07,2022" sheetId="51" r:id="rId20"/>
    <sheet name="su planning 01,02,2022" sheetId="50" r:id="rId21"/>
    <sheet name="su planing 15,01,2022" sheetId="49" r:id="rId22"/>
    <sheet name="SU PLANNING 04,01,2022" sheetId="48" r:id="rId23"/>
    <sheet name="SU PLANNING 01,01,2022" sheetId="47" r:id="rId24"/>
    <sheet name="su planning 01,10,21" sheetId="46" r:id="rId25"/>
    <sheet name="su pllanning 01,09,2021" sheetId="45" r:id="rId26"/>
    <sheet name="SU PLANNING 30,08,2021" sheetId="44" r:id="rId27"/>
    <sheet name="SU PLANNING 23,08,21" sheetId="42" r:id="rId28"/>
    <sheet name="SU PLANNING 16,08,21" sheetId="43" r:id="rId29"/>
    <sheet name="SU PLANNING 01,08,2021" sheetId="41" r:id="rId30"/>
    <sheet name="SU PANNING 16,07,2021" sheetId="40" r:id="rId31"/>
    <sheet name="SU PLANNING 01,07,2021" sheetId="39" r:id="rId32"/>
    <sheet name="SU PLANNING 21,06,2021" sheetId="38" r:id="rId33"/>
    <sheet name="SU PLANNING 01,05,2021" sheetId="37" r:id="rId34"/>
    <sheet name="SU PLANNING 01,03,2021" sheetId="36" r:id="rId35"/>
    <sheet name="SU PLANNING 01,12,2020" sheetId="35" r:id="rId36"/>
    <sheet name="SU PLANNING 11,11,2020" sheetId="34" r:id="rId37"/>
    <sheet name="SU PLANNING 06,11,2020" sheetId="32" r:id="rId38"/>
    <sheet name="SU PLANNING 01,11,2020" sheetId="33" r:id="rId39"/>
    <sheet name="SU PLANNING 01,09,2020" sheetId="30" r:id="rId40"/>
    <sheet name="SU PLANNING 31,08,2020" sheetId="31" r:id="rId41"/>
    <sheet name="SU PLANNING 24,08,2020" sheetId="29" r:id="rId42"/>
    <sheet name="SU PLANNING 01,08,2020" sheetId="28" r:id="rId43"/>
    <sheet name="SU PLANNING 13,04,2020" sheetId="27" r:id="rId44"/>
    <sheet name="SU PLANNING 01,04,2020" sheetId="26" r:id="rId45"/>
    <sheet name="CUBRE A TRUJILLO 31,03,2020" sheetId="25" r:id="rId46"/>
    <sheet name="SU PLANNING 18,03,2020" sheetId="24" r:id="rId47"/>
    <sheet name="SU PLANNING 17,02,2020" sheetId="23" r:id="rId48"/>
    <sheet name="SU PLANNING 01,02,2020" sheetId="22" r:id="rId49"/>
    <sheet name="SU PLANNING 01,01,2020" sheetId="21" r:id="rId50"/>
    <sheet name="SU PLANNING 23,12,19" sheetId="19" r:id="rId51"/>
    <sheet name="CUBRE A ALMUDENA 23,12,2019" sheetId="20" r:id="rId52"/>
    <sheet name="SU PLANNING 17,12,19" sheetId="18" r:id="rId53"/>
    <sheet name="TODO CON TIEMPOS" sheetId="6" r:id="rId54"/>
    <sheet name="SU PLANNING 30,10,2019" sheetId="17" r:id="rId55"/>
    <sheet name="SU PLANNING 29,10,2019" sheetId="16" r:id="rId56"/>
    <sheet name="SU PLANNING 22,10,2019" sheetId="15" r:id="rId57"/>
    <sheet name="SU PLANNING 01,10,2019" sheetId="14" r:id="rId58"/>
    <sheet name="SU PLANNING 24,09,2019" sheetId="13" r:id="rId59"/>
    <sheet name="CUBRE A GEMA 16,09,2019" sheetId="12" r:id="rId60"/>
    <sheet name="CUBRE A ALMUDENA 17,08,2019" sheetId="11" r:id="rId61"/>
    <sheet name="CUBRE A KHADIJA 01,07,2019" sheetId="9" r:id="rId62"/>
    <sheet name="CUBRE A LORENA 01,07,2019" sheetId="8" r:id="rId63"/>
    <sheet name="SU PLANNING 22,03,2019" sheetId="7" r:id="rId64"/>
    <sheet name="CUBRE BAJA DE ISABEL PEREZ CLEM" sheetId="4" r:id="rId65"/>
    <sheet name="CUBRE VACACIONES DE LORENA " sheetId="3" r:id="rId66"/>
    <sheet name="CUBRE BAJA MºVICTORIA EN AGUAMA" sheetId="2" r:id="rId67"/>
    <sheet name="SU PLANNING 17,06,2019" sheetId="1" r:id="rId68"/>
  </sheets>
  <definedNames>
    <definedName name="_xlnm.Print_Area" localSheetId="64">'CUBRE BAJA DE ISABEL PEREZ CLEM'!$A$1:$M$12</definedName>
    <definedName name="_xlnm.Print_Area" localSheetId="66">'CUBRE BAJA MºVICTORIA EN AGUAMA'!$A$1:$N$17</definedName>
    <definedName name="_xlnm.Print_Area" localSheetId="65">'CUBRE VACACIONES DE LORENA '!$A$1:$N$9</definedName>
    <definedName name="_xlnm.Print_Area" localSheetId="15">'planning 13,08,2022'!$A$1:$N$39</definedName>
    <definedName name="_xlnm.Print_Area" localSheetId="44">'SU PLANNING 01,04,2020'!$A$1:$N$42</definedName>
    <definedName name="_xlnm.Print_Area" localSheetId="0">'SU PLANNING 01,04,2023'!$A$1:$N$49</definedName>
    <definedName name="_xlnm.Print_Area" localSheetId="19">'SU PLANNING 01,07,2022'!$A$1:$N$41</definedName>
    <definedName name="_xlnm.Print_Area" localSheetId="16">'SU PLANNING 01,08,2022'!$A$1:$N$41</definedName>
    <definedName name="_xlnm.Print_Area" localSheetId="11">'SU PLANNING 01,09,2022'!$A$1:$N$42</definedName>
    <definedName name="_xlnm.Print_Area" localSheetId="24">'su planning 01,10,21'!$A$1:$N$50</definedName>
    <definedName name="_xlnm.Print_Area" localSheetId="4">'SU PLANNING 01,12,2022'!$A$1:$N$51</definedName>
    <definedName name="_xlnm.Print_Area" localSheetId="3">'SU PLANNING 03,12,2023'!$A$1:$N$53</definedName>
    <definedName name="_xlnm.Print_Area" localSheetId="8">'su Planning 04,11,2022'!$A$1:$N$44</definedName>
    <definedName name="_xlnm.Print_Area" localSheetId="43">'SU PLANNING 13,04,2020'!$A$1:$N$44</definedName>
    <definedName name="_xlnm.Print_Area" localSheetId="7">'su planning 14,11,2022'!$A$1:$N$47</definedName>
    <definedName name="_xlnm.Print_Area" localSheetId="6">'su Planning 16,11,2022'!$A$1:$N$50</definedName>
    <definedName name="_xlnm.Print_Area" localSheetId="5">'SU PLANNING 18,11,2022'!$A$1:$N$52</definedName>
    <definedName name="_xlnm.Print_Area" localSheetId="14">'SU PLANNING 19,08,2022'!$A$1:$N$38</definedName>
    <definedName name="_xlnm.Print_Area" localSheetId="2">'su planning 23,01,2023'!$A$1:$N$51</definedName>
    <definedName name="_xlnm.Print_Area" localSheetId="1">'SU PLANNING 26,01,2023'!$A$1:$N$49</definedName>
    <definedName name="_xlnm.Print_Area" localSheetId="13">'SU PLANNING 29,08,2022 '!$A$1:$N$40</definedName>
    <definedName name="_xlnm.Print_Area" localSheetId="12">'SU PLANNING 31,08,2022'!$A$1:$N$39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72" l="1"/>
  <c r="E47" i="72"/>
  <c r="A47" i="72"/>
  <c r="D49" i="72" l="1"/>
  <c r="M47" i="72"/>
  <c r="K47" i="72"/>
  <c r="I47" i="72"/>
  <c r="G47" i="72"/>
  <c r="C47" i="72"/>
  <c r="N44" i="72"/>
  <c r="N42" i="72"/>
  <c r="N40" i="72"/>
  <c r="N38" i="72"/>
  <c r="N36" i="72"/>
  <c r="N34" i="72"/>
  <c r="N30" i="72"/>
  <c r="N28" i="72"/>
  <c r="N26" i="72"/>
  <c r="N24" i="72"/>
  <c r="N22" i="72"/>
  <c r="N20" i="72"/>
  <c r="N18" i="72"/>
  <c r="N16" i="72"/>
  <c r="N14" i="72"/>
  <c r="N13" i="72"/>
  <c r="N11" i="72"/>
  <c r="N8" i="72"/>
  <c r="N6" i="72"/>
  <c r="N4" i="72"/>
  <c r="I49" i="72" l="1"/>
  <c r="D49" i="71"/>
  <c r="M47" i="71"/>
  <c r="K47" i="71"/>
  <c r="I47" i="71"/>
  <c r="G47" i="71"/>
  <c r="E47" i="71"/>
  <c r="C47" i="71"/>
  <c r="A47" i="71"/>
  <c r="N46" i="71"/>
  <c r="N44" i="71"/>
  <c r="N42" i="71"/>
  <c r="N40" i="71"/>
  <c r="N38" i="71"/>
  <c r="N36" i="71"/>
  <c r="N32" i="71"/>
  <c r="N30" i="71"/>
  <c r="N28" i="71"/>
  <c r="N26" i="71"/>
  <c r="N24" i="71"/>
  <c r="N22" i="71"/>
  <c r="N20" i="71"/>
  <c r="N18" i="71"/>
  <c r="N16" i="71"/>
  <c r="N15" i="71"/>
  <c r="N13" i="71"/>
  <c r="N10" i="71"/>
  <c r="N8" i="71"/>
  <c r="N6" i="71"/>
  <c r="N4" i="71"/>
  <c r="N47" i="71" l="1"/>
  <c r="I49" i="71" s="1"/>
  <c r="D51" i="70"/>
  <c r="M49" i="70"/>
  <c r="K49" i="70"/>
  <c r="I49" i="70"/>
  <c r="G49" i="70"/>
  <c r="E49" i="70"/>
  <c r="C49" i="70"/>
  <c r="A49" i="70"/>
  <c r="N46" i="70"/>
  <c r="N44" i="70"/>
  <c r="N42" i="70"/>
  <c r="N40" i="70"/>
  <c r="N38" i="70"/>
  <c r="N36" i="70"/>
  <c r="N32" i="70"/>
  <c r="N30" i="70"/>
  <c r="N28" i="70"/>
  <c r="N26" i="70"/>
  <c r="N24" i="70"/>
  <c r="N22" i="70"/>
  <c r="N20" i="70"/>
  <c r="N18" i="70"/>
  <c r="N16" i="70"/>
  <c r="N15" i="70"/>
  <c r="N13" i="70"/>
  <c r="N10" i="70"/>
  <c r="N8" i="70"/>
  <c r="N6" i="70"/>
  <c r="N4" i="70"/>
  <c r="N49" i="70" l="1"/>
  <c r="I51" i="70" s="1"/>
  <c r="K49" i="68"/>
  <c r="I49" i="68"/>
  <c r="G49" i="68"/>
  <c r="N51" i="69"/>
  <c r="K51" i="69"/>
  <c r="I51" i="69"/>
  <c r="G51" i="69"/>
  <c r="E51" i="69"/>
  <c r="C51" i="69"/>
  <c r="A51" i="69"/>
  <c r="N10" i="69"/>
  <c r="D53" i="69"/>
  <c r="M51" i="69"/>
  <c r="N48" i="69"/>
  <c r="N46" i="69"/>
  <c r="N44" i="69"/>
  <c r="N42" i="69"/>
  <c r="N40" i="69"/>
  <c r="N38" i="69"/>
  <c r="N32" i="69"/>
  <c r="N30" i="69"/>
  <c r="N28" i="69"/>
  <c r="N26" i="69"/>
  <c r="N24" i="69"/>
  <c r="N22" i="69"/>
  <c r="N20" i="69"/>
  <c r="N18" i="69"/>
  <c r="N16" i="69"/>
  <c r="N15" i="69"/>
  <c r="N13" i="69"/>
  <c r="N8" i="69"/>
  <c r="N6" i="69"/>
  <c r="N4" i="69"/>
  <c r="N8" i="68"/>
  <c r="N6" i="68"/>
  <c r="N16" i="68"/>
  <c r="N14" i="68"/>
  <c r="N13" i="68"/>
  <c r="N38" i="68"/>
  <c r="N40" i="68"/>
  <c r="N36" i="68"/>
  <c r="N46" i="68"/>
  <c r="D51" i="68"/>
  <c r="M49" i="68"/>
  <c r="E49" i="68"/>
  <c r="C49" i="68"/>
  <c r="A49" i="68"/>
  <c r="N44" i="68"/>
  <c r="N42" i="68"/>
  <c r="N30" i="68"/>
  <c r="N28" i="68"/>
  <c r="N26" i="68"/>
  <c r="N24" i="68"/>
  <c r="N22" i="68"/>
  <c r="N49" i="68" s="1"/>
  <c r="N20" i="68"/>
  <c r="N18" i="68"/>
  <c r="N11" i="68"/>
  <c r="N4" i="68"/>
  <c r="I53" i="69" l="1"/>
  <c r="I51" i="68"/>
  <c r="D52" i="66" l="1"/>
  <c r="M50" i="66"/>
  <c r="K50" i="66"/>
  <c r="I50" i="66"/>
  <c r="G50" i="66"/>
  <c r="E50" i="66"/>
  <c r="C50" i="66"/>
  <c r="A50" i="66"/>
  <c r="N49" i="66"/>
  <c r="N45" i="66"/>
  <c r="N41" i="66"/>
  <c r="N38" i="66"/>
  <c r="N36" i="66"/>
  <c r="N34" i="66"/>
  <c r="N32" i="66"/>
  <c r="N30" i="66"/>
  <c r="N28" i="66"/>
  <c r="N27" i="66"/>
  <c r="N25" i="66"/>
  <c r="N23" i="66"/>
  <c r="N21" i="66"/>
  <c r="N19" i="66"/>
  <c r="N17" i="66"/>
  <c r="N15" i="66"/>
  <c r="N13" i="66"/>
  <c r="N11" i="66"/>
  <c r="N8" i="66"/>
  <c r="N6" i="66"/>
  <c r="N4" i="66"/>
  <c r="N50" i="66" s="1"/>
  <c r="I52" i="66" s="1"/>
  <c r="I48" i="63" l="1"/>
  <c r="C48" i="63"/>
  <c r="A48" i="63"/>
  <c r="N41" i="63" l="1"/>
  <c r="C44" i="64"/>
  <c r="N41" i="64"/>
  <c r="D46" i="64" l="1"/>
  <c r="M44" i="64"/>
  <c r="K44" i="64"/>
  <c r="I44" i="64"/>
  <c r="G44" i="64"/>
  <c r="E44" i="64"/>
  <c r="A44" i="64"/>
  <c r="N38" i="64"/>
  <c r="N36" i="64"/>
  <c r="N34" i="64"/>
  <c r="N32" i="64"/>
  <c r="N30" i="64"/>
  <c r="N28" i="64"/>
  <c r="N27" i="64"/>
  <c r="N25" i="64"/>
  <c r="N23" i="64"/>
  <c r="N21" i="64"/>
  <c r="N19" i="64"/>
  <c r="N17" i="64"/>
  <c r="N15" i="64"/>
  <c r="N13" i="64"/>
  <c r="N11" i="64"/>
  <c r="N8" i="64"/>
  <c r="N6" i="64"/>
  <c r="N4" i="64"/>
  <c r="N44" i="64" s="1"/>
  <c r="I46" i="64" s="1"/>
  <c r="N45" i="63" l="1"/>
  <c r="G48" i="63" l="1"/>
  <c r="D50" i="63" l="1"/>
  <c r="M48" i="63"/>
  <c r="K48" i="63"/>
  <c r="E48" i="63"/>
  <c r="N38" i="63"/>
  <c r="N36" i="63"/>
  <c r="N34" i="63"/>
  <c r="N32" i="63"/>
  <c r="N30" i="63"/>
  <c r="N28" i="63"/>
  <c r="N27" i="63"/>
  <c r="N25" i="63"/>
  <c r="N23" i="63"/>
  <c r="N21" i="63"/>
  <c r="N19" i="63"/>
  <c r="N17" i="63"/>
  <c r="N15" i="63"/>
  <c r="N13" i="63"/>
  <c r="N11" i="63"/>
  <c r="N8" i="63"/>
  <c r="N6" i="63"/>
  <c r="N4" i="63"/>
  <c r="N48" i="63" l="1"/>
  <c r="I50" i="63"/>
  <c r="N42" i="62"/>
  <c r="K42" i="62"/>
  <c r="A42" i="62"/>
  <c r="D44" i="62"/>
  <c r="M42" i="62"/>
  <c r="I42" i="62"/>
  <c r="G42" i="62"/>
  <c r="E42" i="62"/>
  <c r="C42" i="62"/>
  <c r="N38" i="62"/>
  <c r="N36" i="62"/>
  <c r="N34" i="62"/>
  <c r="N32" i="62"/>
  <c r="N30" i="62"/>
  <c r="N28" i="62"/>
  <c r="N27" i="62"/>
  <c r="N25" i="62"/>
  <c r="N23" i="62"/>
  <c r="N21" i="62"/>
  <c r="N19" i="62"/>
  <c r="N17" i="62"/>
  <c r="N15" i="62"/>
  <c r="N13" i="62"/>
  <c r="N11" i="62"/>
  <c r="N8" i="62"/>
  <c r="N6" i="62"/>
  <c r="N4" i="62"/>
  <c r="I44" i="62" s="1"/>
  <c r="D42" i="61" l="1"/>
  <c r="M40" i="61"/>
  <c r="K40" i="61"/>
  <c r="I40" i="61"/>
  <c r="G40" i="61"/>
  <c r="E40" i="61"/>
  <c r="C40" i="61"/>
  <c r="A40" i="61"/>
  <c r="N38" i="61"/>
  <c r="N36" i="61"/>
  <c r="N34" i="61"/>
  <c r="N32" i="61"/>
  <c r="N30" i="61"/>
  <c r="N28" i="61"/>
  <c r="N27" i="61"/>
  <c r="N25" i="61"/>
  <c r="N23" i="61"/>
  <c r="N21" i="61"/>
  <c r="N19" i="61"/>
  <c r="N17" i="61"/>
  <c r="N15" i="61"/>
  <c r="N13" i="61"/>
  <c r="N11" i="61"/>
  <c r="N8" i="61"/>
  <c r="N6" i="61"/>
  <c r="N4" i="61"/>
  <c r="N40" i="61" s="1"/>
  <c r="I42" i="61" s="1"/>
  <c r="O50" i="60" l="1"/>
  <c r="K40" i="60"/>
  <c r="I40" i="60"/>
  <c r="G40" i="60"/>
  <c r="E40" i="60"/>
  <c r="C40" i="60"/>
  <c r="A40" i="60"/>
  <c r="N39" i="60"/>
  <c r="D42" i="60" l="1"/>
  <c r="M40" i="60"/>
  <c r="N36" i="60"/>
  <c r="N34" i="60"/>
  <c r="N32" i="60"/>
  <c r="N30" i="60"/>
  <c r="N28" i="60"/>
  <c r="N26" i="60"/>
  <c r="N25" i="60"/>
  <c r="N23" i="60"/>
  <c r="N21" i="60"/>
  <c r="N19" i="60"/>
  <c r="N17" i="60"/>
  <c r="N15" i="60"/>
  <c r="N13" i="60"/>
  <c r="N11" i="60"/>
  <c r="N9" i="60"/>
  <c r="N6" i="60"/>
  <c r="N4" i="60"/>
  <c r="N40" i="60" l="1"/>
  <c r="I42" i="60"/>
  <c r="N40" i="59"/>
  <c r="K40" i="59"/>
  <c r="E40" i="59"/>
  <c r="A40" i="59"/>
  <c r="N4" i="59"/>
  <c r="N6" i="59"/>
  <c r="D42" i="59" l="1"/>
  <c r="M40" i="59"/>
  <c r="I40" i="59"/>
  <c r="G40" i="59"/>
  <c r="C40" i="59"/>
  <c r="N38" i="59"/>
  <c r="N36" i="59"/>
  <c r="N34" i="59"/>
  <c r="N32" i="59"/>
  <c r="N30" i="59"/>
  <c r="N28" i="59"/>
  <c r="N27" i="59"/>
  <c r="N25" i="59"/>
  <c r="N23" i="59"/>
  <c r="N21" i="59"/>
  <c r="N19" i="59"/>
  <c r="N17" i="59"/>
  <c r="N15" i="59"/>
  <c r="N13" i="59"/>
  <c r="N11" i="59"/>
  <c r="N8" i="59"/>
  <c r="I42" i="59" l="1"/>
  <c r="J38" i="55"/>
  <c r="N33" i="58" l="1"/>
  <c r="D40" i="58"/>
  <c r="M38" i="58"/>
  <c r="K38" i="58"/>
  <c r="I38" i="58"/>
  <c r="G38" i="58"/>
  <c r="E38" i="58"/>
  <c r="C38" i="58"/>
  <c r="A38" i="58"/>
  <c r="N37" i="58"/>
  <c r="N35" i="58"/>
  <c r="N31" i="58"/>
  <c r="N29" i="58"/>
  <c r="N27" i="58"/>
  <c r="N25" i="58"/>
  <c r="N24" i="58"/>
  <c r="N22" i="58"/>
  <c r="N20" i="58"/>
  <c r="N18" i="58"/>
  <c r="N16" i="58"/>
  <c r="N14" i="58"/>
  <c r="N12" i="58"/>
  <c r="N10" i="58"/>
  <c r="N8" i="58"/>
  <c r="N5" i="58"/>
  <c r="N4" i="58"/>
  <c r="N38" i="58" s="1"/>
  <c r="I40" i="58" s="1"/>
  <c r="N37" i="57" l="1"/>
  <c r="D39" i="57"/>
  <c r="M37" i="57"/>
  <c r="K37" i="57"/>
  <c r="I37" i="57"/>
  <c r="G37" i="57"/>
  <c r="E37" i="57"/>
  <c r="C37" i="57"/>
  <c r="A37" i="57"/>
  <c r="N36" i="57"/>
  <c r="N34" i="57"/>
  <c r="N32" i="57"/>
  <c r="N30" i="57"/>
  <c r="N28" i="57"/>
  <c r="N26" i="57"/>
  <c r="N24" i="57"/>
  <c r="N23" i="57"/>
  <c r="N21" i="57"/>
  <c r="N19" i="57"/>
  <c r="N17" i="57"/>
  <c r="N15" i="57"/>
  <c r="N13" i="57"/>
  <c r="N11" i="57"/>
  <c r="N9" i="57"/>
  <c r="N7" i="57"/>
  <c r="N4" i="57"/>
  <c r="I39" i="57" l="1"/>
  <c r="N4" i="55"/>
  <c r="A36" i="55"/>
  <c r="M36" i="55"/>
  <c r="K36" i="55"/>
  <c r="C36" i="55"/>
  <c r="D39" i="56"/>
  <c r="M37" i="56"/>
  <c r="K37" i="56"/>
  <c r="I37" i="56"/>
  <c r="G37" i="56"/>
  <c r="E37" i="56"/>
  <c r="C37" i="56"/>
  <c r="A37" i="56"/>
  <c r="N36" i="56"/>
  <c r="N34" i="56"/>
  <c r="N32" i="56"/>
  <c r="N30" i="56"/>
  <c r="N28" i="56"/>
  <c r="N26" i="56"/>
  <c r="N24" i="56"/>
  <c r="N23" i="56"/>
  <c r="N21" i="56"/>
  <c r="N19" i="56"/>
  <c r="N17" i="56"/>
  <c r="N15" i="56"/>
  <c r="N13" i="56"/>
  <c r="N11" i="56"/>
  <c r="N9" i="56"/>
  <c r="N7" i="56"/>
  <c r="N4" i="56"/>
  <c r="D38" i="55"/>
  <c r="I36" i="55"/>
  <c r="G36" i="55"/>
  <c r="E36" i="55"/>
  <c r="N35" i="55"/>
  <c r="N33" i="55"/>
  <c r="N31" i="55"/>
  <c r="N29" i="55"/>
  <c r="N27" i="55"/>
  <c r="N25" i="55"/>
  <c r="N24" i="55"/>
  <c r="N22" i="55"/>
  <c r="N20" i="55"/>
  <c r="N18" i="55"/>
  <c r="N16" i="55"/>
  <c r="N14" i="55"/>
  <c r="N12" i="55"/>
  <c r="N10" i="55"/>
  <c r="N8" i="55"/>
  <c r="N5" i="55"/>
  <c r="N36" i="55" l="1"/>
  <c r="N37" i="56"/>
  <c r="I39" i="56" s="1"/>
  <c r="I38" i="55"/>
  <c r="N39" i="54"/>
  <c r="N4" i="54"/>
  <c r="E39" i="54"/>
  <c r="A39" i="54"/>
  <c r="K39" i="54" l="1"/>
  <c r="I39" i="54"/>
  <c r="G39" i="54"/>
  <c r="C39" i="54"/>
  <c r="D41" i="54" l="1"/>
  <c r="M39" i="54"/>
  <c r="N38" i="54"/>
  <c r="N36" i="54"/>
  <c r="N34" i="54"/>
  <c r="N32" i="54"/>
  <c r="N30" i="54"/>
  <c r="N28" i="54"/>
  <c r="N26" i="54"/>
  <c r="N24" i="54"/>
  <c r="N23" i="54"/>
  <c r="N21" i="54"/>
  <c r="N19" i="54"/>
  <c r="N17" i="54"/>
  <c r="N15" i="54"/>
  <c r="N13" i="54"/>
  <c r="N11" i="54"/>
  <c r="N9" i="54"/>
  <c r="N7" i="54"/>
  <c r="A43" i="53"/>
  <c r="G43" i="53"/>
  <c r="E43" i="53"/>
  <c r="C43" i="53"/>
  <c r="N42" i="53"/>
  <c r="I41" i="54" l="1"/>
  <c r="D45" i="53" l="1"/>
  <c r="M43" i="53"/>
  <c r="N40" i="53"/>
  <c r="N38" i="53"/>
  <c r="N36" i="53"/>
  <c r="N34" i="53"/>
  <c r="N32" i="53"/>
  <c r="N30" i="53"/>
  <c r="N28" i="53"/>
  <c r="N26" i="53"/>
  <c r="N25" i="53"/>
  <c r="N23" i="53"/>
  <c r="N21" i="53"/>
  <c r="N19" i="53"/>
  <c r="N17" i="53"/>
  <c r="N15" i="53"/>
  <c r="N11" i="53"/>
  <c r="N9" i="53"/>
  <c r="N43" i="53" s="1"/>
  <c r="N7" i="53"/>
  <c r="N5" i="53"/>
  <c r="I41" i="52"/>
  <c r="G41" i="52"/>
  <c r="E41" i="52"/>
  <c r="C41" i="52"/>
  <c r="A41" i="52"/>
  <c r="N40" i="52"/>
  <c r="N41" i="52" s="1"/>
  <c r="J45" i="53" l="1"/>
  <c r="I45" i="53"/>
  <c r="D43" i="52" l="1"/>
  <c r="M41" i="52"/>
  <c r="N38" i="52"/>
  <c r="N36" i="52"/>
  <c r="N34" i="52"/>
  <c r="N32" i="52"/>
  <c r="N30" i="52"/>
  <c r="N28" i="52"/>
  <c r="N26" i="52"/>
  <c r="N25" i="52"/>
  <c r="N23" i="52"/>
  <c r="N21" i="52"/>
  <c r="N19" i="52"/>
  <c r="N17" i="52"/>
  <c r="N15" i="52"/>
  <c r="N11" i="52"/>
  <c r="N9" i="52"/>
  <c r="N7" i="52"/>
  <c r="N5" i="52"/>
  <c r="J43" i="52" l="1"/>
  <c r="H43" i="52"/>
  <c r="K39" i="51"/>
  <c r="I39" i="51"/>
  <c r="G39" i="51"/>
  <c r="E39" i="51"/>
  <c r="C39" i="51" l="1"/>
  <c r="N38" i="51"/>
  <c r="N36" i="51"/>
  <c r="N34" i="51"/>
  <c r="A39" i="51" l="1"/>
  <c r="N32" i="51"/>
  <c r="D41" i="51" l="1"/>
  <c r="M39" i="51"/>
  <c r="N30" i="51"/>
  <c r="N28" i="51"/>
  <c r="N26" i="51"/>
  <c r="N25" i="51"/>
  <c r="N23" i="51"/>
  <c r="N21" i="51"/>
  <c r="N19" i="51"/>
  <c r="N17" i="51"/>
  <c r="N15" i="51"/>
  <c r="N11" i="51"/>
  <c r="N9" i="51"/>
  <c r="N7" i="51"/>
  <c r="N5" i="51"/>
  <c r="N39" i="51" l="1"/>
  <c r="J41" i="51"/>
  <c r="I41" i="51"/>
  <c r="D45" i="50"/>
  <c r="M43" i="50"/>
  <c r="K43" i="50"/>
  <c r="I43" i="50"/>
  <c r="G43" i="50"/>
  <c r="E43" i="50"/>
  <c r="C43" i="50"/>
  <c r="A43" i="50"/>
  <c r="N42" i="50"/>
  <c r="N40" i="50"/>
  <c r="N38" i="50"/>
  <c r="N36" i="50"/>
  <c r="N35" i="50"/>
  <c r="N33" i="50"/>
  <c r="N31" i="50"/>
  <c r="N29" i="50"/>
  <c r="N27" i="50"/>
  <c r="N25" i="50"/>
  <c r="N21" i="50"/>
  <c r="N19" i="50"/>
  <c r="N17" i="50"/>
  <c r="N15" i="50"/>
  <c r="N13" i="50"/>
  <c r="N11" i="50"/>
  <c r="N9" i="50"/>
  <c r="N8" i="50"/>
  <c r="N6" i="50"/>
  <c r="N4" i="50"/>
  <c r="N43" i="50" l="1"/>
  <c r="J45" i="50" s="1"/>
  <c r="I47" i="49"/>
  <c r="G47" i="49"/>
  <c r="E47" i="49"/>
  <c r="C47" i="49"/>
  <c r="I45" i="50" l="1"/>
  <c r="K47" i="49"/>
  <c r="M47" i="49"/>
  <c r="N47" i="49"/>
  <c r="D49" i="49"/>
  <c r="A47" i="49"/>
  <c r="N46" i="49"/>
  <c r="N44" i="49"/>
  <c r="N42" i="49"/>
  <c r="N40" i="49"/>
  <c r="N39" i="49"/>
  <c r="N37" i="49"/>
  <c r="N35" i="49"/>
  <c r="N33" i="49"/>
  <c r="N31" i="49"/>
  <c r="N29" i="49"/>
  <c r="N27" i="49"/>
  <c r="N23" i="49"/>
  <c r="N21" i="49"/>
  <c r="N19" i="49"/>
  <c r="N17" i="49"/>
  <c r="N15" i="49"/>
  <c r="N13" i="49"/>
  <c r="N11" i="49"/>
  <c r="N10" i="49"/>
  <c r="N8" i="49"/>
  <c r="N6" i="49"/>
  <c r="N4" i="49"/>
  <c r="J49" i="49" l="1"/>
  <c r="I49" i="49"/>
  <c r="D55" i="48"/>
  <c r="M53" i="48"/>
  <c r="K53" i="48"/>
  <c r="I53" i="48"/>
  <c r="G53" i="48"/>
  <c r="E53" i="48"/>
  <c r="C53" i="48"/>
  <c r="A53" i="48"/>
  <c r="N52" i="48"/>
  <c r="N50" i="48"/>
  <c r="N48" i="48"/>
  <c r="N46" i="48"/>
  <c r="N44" i="48"/>
  <c r="N42" i="48"/>
  <c r="N40" i="48"/>
  <c r="N39" i="48"/>
  <c r="N37" i="48"/>
  <c r="N35" i="48"/>
  <c r="N33" i="48"/>
  <c r="N31" i="48"/>
  <c r="N29" i="48"/>
  <c r="N27" i="48"/>
  <c r="N23" i="48"/>
  <c r="N21" i="48"/>
  <c r="N19" i="48"/>
  <c r="N17" i="48"/>
  <c r="N15" i="48"/>
  <c r="N13" i="48"/>
  <c r="N11" i="48"/>
  <c r="N10" i="48"/>
  <c r="N8" i="48"/>
  <c r="N6" i="48"/>
  <c r="N4" i="48"/>
  <c r="K47" i="47"/>
  <c r="I47" i="47"/>
  <c r="G47" i="47"/>
  <c r="E47" i="47"/>
  <c r="C47" i="47"/>
  <c r="A47" i="47"/>
  <c r="N53" i="48" l="1"/>
  <c r="J55" i="48" s="1"/>
  <c r="I55" i="48"/>
  <c r="N46" i="47" l="1"/>
  <c r="D49" i="47" l="1"/>
  <c r="M47" i="47"/>
  <c r="N44" i="47"/>
  <c r="N42" i="47"/>
  <c r="N40" i="47"/>
  <c r="N39" i="47"/>
  <c r="N37" i="47"/>
  <c r="N35" i="47"/>
  <c r="N33" i="47"/>
  <c r="N31" i="47"/>
  <c r="N29" i="47"/>
  <c r="N27" i="47"/>
  <c r="N23" i="47"/>
  <c r="N21" i="47"/>
  <c r="N19" i="47"/>
  <c r="N17" i="47"/>
  <c r="N15" i="47"/>
  <c r="N13" i="47"/>
  <c r="N11" i="47"/>
  <c r="N10" i="47"/>
  <c r="N8" i="47"/>
  <c r="N6" i="47"/>
  <c r="N4" i="47"/>
  <c r="N47" i="47" l="1"/>
  <c r="J49" i="47" s="1"/>
  <c r="I49" i="47"/>
  <c r="D50" i="46"/>
  <c r="M48" i="46"/>
  <c r="K48" i="46"/>
  <c r="I48" i="46"/>
  <c r="G48" i="46"/>
  <c r="E48" i="46"/>
  <c r="C48" i="46"/>
  <c r="A48" i="46"/>
  <c r="N47" i="46"/>
  <c r="N45" i="46"/>
  <c r="N43" i="46"/>
  <c r="N42" i="46"/>
  <c r="N40" i="46"/>
  <c r="N39" i="46"/>
  <c r="N37" i="46"/>
  <c r="N35" i="46"/>
  <c r="N33" i="46"/>
  <c r="N31" i="46"/>
  <c r="N29" i="46"/>
  <c r="N27" i="46"/>
  <c r="N23" i="46"/>
  <c r="N21" i="46"/>
  <c r="N19" i="46"/>
  <c r="N17" i="46"/>
  <c r="N15" i="46"/>
  <c r="N13" i="46"/>
  <c r="N11" i="46"/>
  <c r="N10" i="46"/>
  <c r="N8" i="46"/>
  <c r="N6" i="46"/>
  <c r="N4" i="46"/>
  <c r="N48" i="46" s="1"/>
  <c r="J50" i="46" l="1"/>
  <c r="I50" i="46"/>
  <c r="C50" i="45"/>
  <c r="E50" i="45"/>
  <c r="G50" i="45"/>
  <c r="I50" i="45"/>
  <c r="K50" i="45"/>
  <c r="N15" i="45"/>
  <c r="A50" i="45"/>
  <c r="N49" i="45"/>
  <c r="N4" i="45" l="1"/>
  <c r="D52" i="45"/>
  <c r="M50" i="45"/>
  <c r="N47" i="45"/>
  <c r="N45" i="45"/>
  <c r="N43" i="45"/>
  <c r="N42" i="45"/>
  <c r="N40" i="45"/>
  <c r="N39" i="45"/>
  <c r="N37" i="45"/>
  <c r="N35" i="45"/>
  <c r="N33" i="45"/>
  <c r="N31" i="45"/>
  <c r="N29" i="45"/>
  <c r="N27" i="45"/>
  <c r="N23" i="45"/>
  <c r="N21" i="45"/>
  <c r="N19" i="45"/>
  <c r="N17" i="45"/>
  <c r="N13" i="45"/>
  <c r="N11" i="45"/>
  <c r="N10" i="45"/>
  <c r="N8" i="45"/>
  <c r="N6" i="45"/>
  <c r="N50" i="45" l="1"/>
  <c r="J52" i="45" s="1"/>
  <c r="N45" i="44"/>
  <c r="K45" i="44"/>
  <c r="I45" i="44"/>
  <c r="G45" i="44"/>
  <c r="E45" i="44"/>
  <c r="D47" i="44"/>
  <c r="M45" i="44"/>
  <c r="C45" i="44"/>
  <c r="A45" i="44"/>
  <c r="N44" i="44"/>
  <c r="N42" i="44"/>
  <c r="N40" i="44"/>
  <c r="N39" i="44"/>
  <c r="N37" i="44"/>
  <c r="N36" i="44"/>
  <c r="N34" i="44"/>
  <c r="N32" i="44"/>
  <c r="N30" i="44"/>
  <c r="N28" i="44"/>
  <c r="N26" i="44"/>
  <c r="N24" i="44"/>
  <c r="N20" i="44"/>
  <c r="N18" i="44"/>
  <c r="N16" i="44"/>
  <c r="N14" i="44"/>
  <c r="N11" i="44"/>
  <c r="N9" i="44"/>
  <c r="N8" i="44"/>
  <c r="N6" i="44"/>
  <c r="N4" i="44"/>
  <c r="D47" i="43"/>
  <c r="M45" i="43"/>
  <c r="K45" i="43"/>
  <c r="I45" i="43"/>
  <c r="G45" i="43"/>
  <c r="E45" i="43"/>
  <c r="C45" i="43"/>
  <c r="A45" i="43"/>
  <c r="N44" i="43"/>
  <c r="N42" i="43"/>
  <c r="N40" i="43"/>
  <c r="N39" i="43"/>
  <c r="N37" i="43"/>
  <c r="N36" i="43"/>
  <c r="N34" i="43"/>
  <c r="N32" i="43"/>
  <c r="N30" i="43"/>
  <c r="N28" i="43"/>
  <c r="N26" i="43"/>
  <c r="N24" i="43"/>
  <c r="N20" i="43"/>
  <c r="N18" i="43"/>
  <c r="N16" i="43"/>
  <c r="N14" i="43"/>
  <c r="N11" i="43"/>
  <c r="N9" i="43"/>
  <c r="N8" i="43"/>
  <c r="N6" i="43"/>
  <c r="N4" i="43"/>
  <c r="D45" i="42"/>
  <c r="M43" i="42"/>
  <c r="K43" i="42"/>
  <c r="I43" i="42"/>
  <c r="G43" i="42"/>
  <c r="E43" i="42"/>
  <c r="C43" i="42"/>
  <c r="A43" i="42"/>
  <c r="N42" i="42"/>
  <c r="N40" i="42"/>
  <c r="N39" i="42"/>
  <c r="N37" i="42"/>
  <c r="N36" i="42"/>
  <c r="N34" i="42"/>
  <c r="N32" i="42"/>
  <c r="N30" i="42"/>
  <c r="N28" i="42"/>
  <c r="N26" i="42"/>
  <c r="N24" i="42"/>
  <c r="N20" i="42"/>
  <c r="N18" i="42"/>
  <c r="N16" i="42"/>
  <c r="N14" i="42"/>
  <c r="N11" i="42"/>
  <c r="N9" i="42"/>
  <c r="N8" i="42"/>
  <c r="N6" i="42"/>
  <c r="N4" i="42"/>
  <c r="I52" i="45" l="1"/>
  <c r="J47" i="44"/>
  <c r="I47" i="44"/>
  <c r="N45" i="43"/>
  <c r="J47" i="43" s="1"/>
  <c r="I47" i="43"/>
  <c r="N43" i="42"/>
  <c r="J45" i="42" s="1"/>
  <c r="K46" i="41"/>
  <c r="M46" i="41"/>
  <c r="N46" i="41"/>
  <c r="D48" i="41"/>
  <c r="I46" i="41"/>
  <c r="G46" i="41"/>
  <c r="E46" i="41"/>
  <c r="C46" i="41"/>
  <c r="A46" i="41"/>
  <c r="N45" i="41"/>
  <c r="N43" i="41"/>
  <c r="N41" i="41"/>
  <c r="N40" i="41"/>
  <c r="N38" i="41"/>
  <c r="N37" i="41"/>
  <c r="N35" i="41"/>
  <c r="N33" i="41"/>
  <c r="N31" i="41"/>
  <c r="N29" i="41"/>
  <c r="N27" i="41"/>
  <c r="N25" i="41"/>
  <c r="N21" i="41"/>
  <c r="N19" i="41"/>
  <c r="N17" i="41"/>
  <c r="N15" i="41"/>
  <c r="N13" i="41"/>
  <c r="N11" i="41"/>
  <c r="N9" i="41"/>
  <c r="N8" i="41"/>
  <c r="N6" i="41"/>
  <c r="N4" i="41"/>
  <c r="I45" i="42" l="1"/>
  <c r="J48" i="41"/>
  <c r="I48" i="41"/>
  <c r="N48" i="40"/>
  <c r="K48" i="40"/>
  <c r="I48" i="40"/>
  <c r="G48" i="40"/>
  <c r="E48" i="40"/>
  <c r="C48" i="40"/>
  <c r="A48" i="40"/>
  <c r="N47" i="40"/>
  <c r="N50" i="39"/>
  <c r="K50" i="39"/>
  <c r="I50" i="39"/>
  <c r="G50" i="39"/>
  <c r="E50" i="39"/>
  <c r="C50" i="39"/>
  <c r="N47" i="39"/>
  <c r="D50" i="40"/>
  <c r="M48" i="40"/>
  <c r="N45" i="40"/>
  <c r="N43" i="40"/>
  <c r="N42" i="40"/>
  <c r="N40" i="40"/>
  <c r="N39" i="40"/>
  <c r="N37" i="40"/>
  <c r="N35" i="40"/>
  <c r="N33" i="40"/>
  <c r="N31" i="40"/>
  <c r="N29" i="40"/>
  <c r="N27" i="40"/>
  <c r="N23" i="40"/>
  <c r="N21" i="40"/>
  <c r="N19" i="40"/>
  <c r="N17" i="40"/>
  <c r="N15" i="40"/>
  <c r="N13" i="40"/>
  <c r="N11" i="40"/>
  <c r="N10" i="40"/>
  <c r="N8" i="40"/>
  <c r="N6" i="40"/>
  <c r="N4" i="40"/>
  <c r="A50" i="39"/>
  <c r="N49" i="39"/>
  <c r="J50" i="40" l="1"/>
  <c r="I50" i="40"/>
  <c r="D52" i="39" l="1"/>
  <c r="M50" i="39"/>
  <c r="N45" i="39"/>
  <c r="N43" i="39"/>
  <c r="N42" i="39"/>
  <c r="N40" i="39"/>
  <c r="N39" i="39"/>
  <c r="N37" i="39"/>
  <c r="N35" i="39"/>
  <c r="N33" i="39"/>
  <c r="N31" i="39"/>
  <c r="N29" i="39"/>
  <c r="N27" i="39"/>
  <c r="N23" i="39"/>
  <c r="N21" i="39"/>
  <c r="N19" i="39"/>
  <c r="N17" i="39"/>
  <c r="N15" i="39"/>
  <c r="N13" i="39"/>
  <c r="N11" i="39"/>
  <c r="N10" i="39"/>
  <c r="N8" i="39"/>
  <c r="N6" i="39"/>
  <c r="N4" i="39"/>
  <c r="J52" i="39" l="1"/>
  <c r="I52" i="39"/>
  <c r="D48" i="38"/>
  <c r="M46" i="38"/>
  <c r="K46" i="38"/>
  <c r="I46" i="38"/>
  <c r="G46" i="38"/>
  <c r="E46" i="38"/>
  <c r="C46" i="38"/>
  <c r="A46" i="38"/>
  <c r="N45" i="38"/>
  <c r="N43" i="38"/>
  <c r="N42" i="38"/>
  <c r="N40" i="38"/>
  <c r="N39" i="38"/>
  <c r="N37" i="38"/>
  <c r="N35" i="38"/>
  <c r="N33" i="38"/>
  <c r="N31" i="38"/>
  <c r="N29" i="38"/>
  <c r="N27" i="38"/>
  <c r="N23" i="38"/>
  <c r="N21" i="38"/>
  <c r="N19" i="38"/>
  <c r="N17" i="38"/>
  <c r="N15" i="38"/>
  <c r="N13" i="38"/>
  <c r="N11" i="38"/>
  <c r="N10" i="38"/>
  <c r="N8" i="38"/>
  <c r="N6" i="38"/>
  <c r="N4" i="38"/>
  <c r="N46" i="38" s="1"/>
  <c r="J48" i="38" s="1"/>
  <c r="I48" i="38" l="1"/>
  <c r="D50" i="37"/>
  <c r="M48" i="37"/>
  <c r="K48" i="37"/>
  <c r="I48" i="37"/>
  <c r="G48" i="37"/>
  <c r="E48" i="37"/>
  <c r="C48" i="37"/>
  <c r="A48" i="37"/>
  <c r="N47" i="37"/>
  <c r="N45" i="37"/>
  <c r="N44" i="37"/>
  <c r="N42" i="37"/>
  <c r="N41" i="37"/>
  <c r="N39" i="37"/>
  <c r="N37" i="37"/>
  <c r="N35" i="37"/>
  <c r="N33" i="37"/>
  <c r="N31" i="37"/>
  <c r="N29" i="37"/>
  <c r="N27" i="37"/>
  <c r="N23" i="37"/>
  <c r="N21" i="37"/>
  <c r="N19" i="37"/>
  <c r="N17" i="37"/>
  <c r="N15" i="37"/>
  <c r="N13" i="37"/>
  <c r="N11" i="37"/>
  <c r="N10" i="37"/>
  <c r="N8" i="37"/>
  <c r="N6" i="37"/>
  <c r="N4" i="37"/>
  <c r="N48" i="37" s="1"/>
  <c r="J50" i="37" s="1"/>
  <c r="I50" i="37" l="1"/>
  <c r="N16" i="36"/>
  <c r="D51" i="36"/>
  <c r="M49" i="36"/>
  <c r="K49" i="36"/>
  <c r="I49" i="36"/>
  <c r="G49" i="36"/>
  <c r="E49" i="36"/>
  <c r="C49" i="36"/>
  <c r="A49" i="36"/>
  <c r="N48" i="36"/>
  <c r="N46" i="36"/>
  <c r="N45" i="36"/>
  <c r="N43" i="36"/>
  <c r="N42" i="36"/>
  <c r="N40" i="36"/>
  <c r="N38" i="36"/>
  <c r="N36" i="36"/>
  <c r="N34" i="36"/>
  <c r="N32" i="36"/>
  <c r="N30" i="36"/>
  <c r="N28" i="36"/>
  <c r="N24" i="36"/>
  <c r="N22" i="36"/>
  <c r="N20" i="36"/>
  <c r="N18" i="36"/>
  <c r="N14" i="36"/>
  <c r="N12" i="36"/>
  <c r="N11" i="36"/>
  <c r="N9" i="36"/>
  <c r="N7" i="36"/>
  <c r="N5" i="36"/>
  <c r="N4" i="36"/>
  <c r="N49" i="36" s="1"/>
  <c r="J51" i="36" l="1"/>
  <c r="I51" i="36"/>
  <c r="K48" i="35"/>
  <c r="I48" i="35"/>
  <c r="G48" i="35"/>
  <c r="E48" i="35"/>
  <c r="C48" i="35" l="1"/>
  <c r="N48" i="35"/>
  <c r="A48" i="35"/>
  <c r="N4" i="35"/>
  <c r="D50" i="35" l="1"/>
  <c r="M48" i="35"/>
  <c r="N47" i="35"/>
  <c r="N45" i="35"/>
  <c r="N44" i="35"/>
  <c r="N42" i="35"/>
  <c r="N41" i="35"/>
  <c r="N39" i="35"/>
  <c r="N37" i="35"/>
  <c r="N35" i="35"/>
  <c r="N33" i="35"/>
  <c r="N31" i="35"/>
  <c r="N29" i="35"/>
  <c r="N27" i="35"/>
  <c r="N23" i="35"/>
  <c r="N21" i="35"/>
  <c r="N19" i="35"/>
  <c r="N17" i="35"/>
  <c r="N14" i="35"/>
  <c r="N12" i="35"/>
  <c r="N11" i="35"/>
  <c r="N9" i="35"/>
  <c r="N7" i="35"/>
  <c r="N5" i="35"/>
  <c r="K50" i="35" l="1"/>
  <c r="I50" i="35"/>
  <c r="N43" i="34"/>
  <c r="N42" i="34"/>
  <c r="D48" i="34"/>
  <c r="M46" i="34"/>
  <c r="K46" i="34"/>
  <c r="I46" i="34"/>
  <c r="G46" i="34"/>
  <c r="E46" i="34"/>
  <c r="C46" i="34"/>
  <c r="A46" i="34"/>
  <c r="N45" i="34"/>
  <c r="N40" i="34"/>
  <c r="N39" i="34"/>
  <c r="N37" i="34"/>
  <c r="N35" i="34"/>
  <c r="N33" i="34"/>
  <c r="N31" i="34"/>
  <c r="N29" i="34"/>
  <c r="N27" i="34"/>
  <c r="N25" i="34"/>
  <c r="N21" i="34"/>
  <c r="N19" i="34"/>
  <c r="N17" i="34"/>
  <c r="N15" i="34"/>
  <c r="N12" i="34"/>
  <c r="N10" i="34"/>
  <c r="N9" i="34"/>
  <c r="N7" i="34"/>
  <c r="N5" i="34"/>
  <c r="N3" i="34"/>
  <c r="N46" i="34" s="1"/>
  <c r="K48" i="34" l="1"/>
  <c r="I48" i="34"/>
  <c r="D45" i="32"/>
  <c r="M43" i="32"/>
  <c r="K43" i="32"/>
  <c r="I43" i="32"/>
  <c r="G43" i="32"/>
  <c r="E43" i="32"/>
  <c r="C43" i="32"/>
  <c r="A43" i="32"/>
  <c r="N42" i="32"/>
  <c r="N40" i="32"/>
  <c r="N39" i="32"/>
  <c r="N37" i="32"/>
  <c r="N35" i="32"/>
  <c r="N33" i="32"/>
  <c r="N31" i="32"/>
  <c r="N29" i="32"/>
  <c r="N27" i="32"/>
  <c r="N25" i="32"/>
  <c r="N21" i="32"/>
  <c r="N19" i="32"/>
  <c r="N17" i="32"/>
  <c r="N15" i="32"/>
  <c r="N12" i="32"/>
  <c r="N10" i="32"/>
  <c r="N9" i="32"/>
  <c r="N7" i="32"/>
  <c r="N5" i="32"/>
  <c r="N3" i="32"/>
  <c r="N43" i="32" s="1"/>
  <c r="D44" i="33"/>
  <c r="M42" i="33"/>
  <c r="K42" i="33"/>
  <c r="I42" i="33"/>
  <c r="G42" i="33"/>
  <c r="E42" i="33"/>
  <c r="C42" i="33"/>
  <c r="A42" i="33"/>
  <c r="N41" i="33"/>
  <c r="N39" i="33"/>
  <c r="N38" i="33"/>
  <c r="N36" i="33"/>
  <c r="N34" i="33"/>
  <c r="N32" i="33"/>
  <c r="N30" i="33"/>
  <c r="N28" i="33"/>
  <c r="N26" i="33"/>
  <c r="N24" i="33"/>
  <c r="N20" i="33"/>
  <c r="N18" i="33"/>
  <c r="N16" i="33"/>
  <c r="N14" i="33"/>
  <c r="N11" i="33"/>
  <c r="N9" i="33"/>
  <c r="N8" i="33"/>
  <c r="N6" i="33"/>
  <c r="N4" i="33"/>
  <c r="K45" i="32" l="1"/>
  <c r="I45" i="32"/>
  <c r="N42" i="33"/>
  <c r="K44" i="33" s="1"/>
  <c r="I44" i="33" l="1"/>
  <c r="N42" i="31" l="1"/>
  <c r="K42" i="31"/>
  <c r="I42" i="31"/>
  <c r="G42" i="31"/>
  <c r="E42" i="31"/>
  <c r="C42" i="31"/>
  <c r="A42" i="31"/>
  <c r="N42" i="30"/>
  <c r="K42" i="30"/>
  <c r="I42" i="30"/>
  <c r="E42" i="30"/>
  <c r="G42" i="30"/>
  <c r="C42" i="30"/>
  <c r="A42" i="30"/>
  <c r="N41" i="30"/>
  <c r="N41" i="31"/>
  <c r="D44" i="31" l="1"/>
  <c r="M42" i="31"/>
  <c r="N39" i="31"/>
  <c r="N38" i="31"/>
  <c r="N36" i="31"/>
  <c r="N34" i="31"/>
  <c r="N32" i="31"/>
  <c r="N30" i="31"/>
  <c r="N28" i="31"/>
  <c r="N26" i="31"/>
  <c r="N24" i="31"/>
  <c r="N20" i="31"/>
  <c r="N18" i="31"/>
  <c r="N16" i="31"/>
  <c r="N14" i="31"/>
  <c r="N11" i="31"/>
  <c r="N9" i="31"/>
  <c r="N8" i="31"/>
  <c r="N6" i="31"/>
  <c r="N4" i="31"/>
  <c r="D44" i="30"/>
  <c r="M42" i="30"/>
  <c r="N39" i="30"/>
  <c r="N38" i="30"/>
  <c r="N36" i="30"/>
  <c r="N34" i="30"/>
  <c r="N32" i="30"/>
  <c r="N30" i="30"/>
  <c r="N28" i="30"/>
  <c r="N26" i="30"/>
  <c r="N24" i="30"/>
  <c r="N20" i="30"/>
  <c r="N18" i="30"/>
  <c r="N16" i="30"/>
  <c r="N14" i="30"/>
  <c r="N11" i="30"/>
  <c r="N9" i="30"/>
  <c r="N8" i="30"/>
  <c r="N6" i="30"/>
  <c r="N4" i="30"/>
  <c r="K44" i="31" l="1"/>
  <c r="I44" i="31"/>
  <c r="K44" i="30"/>
  <c r="I44" i="30"/>
  <c r="D42" i="29"/>
  <c r="M40" i="29"/>
  <c r="K40" i="29"/>
  <c r="I40" i="29"/>
  <c r="G40" i="29"/>
  <c r="E40" i="29"/>
  <c r="C40" i="29"/>
  <c r="A40" i="29"/>
  <c r="N39" i="29"/>
  <c r="N38" i="29"/>
  <c r="N36" i="29"/>
  <c r="N34" i="29"/>
  <c r="N32" i="29"/>
  <c r="N30" i="29"/>
  <c r="N28" i="29"/>
  <c r="N26" i="29"/>
  <c r="N24" i="29"/>
  <c r="N20" i="29"/>
  <c r="N18" i="29"/>
  <c r="N16" i="29"/>
  <c r="N14" i="29"/>
  <c r="N11" i="29"/>
  <c r="N9" i="29"/>
  <c r="N8" i="29"/>
  <c r="N6" i="29"/>
  <c r="N4" i="29"/>
  <c r="N40" i="29" l="1"/>
  <c r="K42" i="29" s="1"/>
  <c r="I42" i="29"/>
  <c r="D44" i="28"/>
  <c r="M42" i="28"/>
  <c r="K42" i="28"/>
  <c r="I42" i="28"/>
  <c r="G42" i="28"/>
  <c r="E42" i="28"/>
  <c r="C42" i="28"/>
  <c r="A42" i="28"/>
  <c r="N41" i="28"/>
  <c r="N40" i="28"/>
  <c r="N38" i="28"/>
  <c r="N36" i="28"/>
  <c r="N34" i="28"/>
  <c r="N32" i="28"/>
  <c r="N30" i="28"/>
  <c r="N28" i="28"/>
  <c r="N26" i="28"/>
  <c r="N24" i="28"/>
  <c r="N20" i="28"/>
  <c r="N18" i="28"/>
  <c r="N16" i="28"/>
  <c r="N14" i="28"/>
  <c r="N11" i="28"/>
  <c r="N9" i="28"/>
  <c r="N8" i="28"/>
  <c r="N6" i="28"/>
  <c r="N4" i="28"/>
  <c r="N42" i="28" l="1"/>
  <c r="K44" i="28" s="1"/>
  <c r="K42" i="27"/>
  <c r="I42" i="27"/>
  <c r="G42" i="27"/>
  <c r="E42" i="27"/>
  <c r="N38" i="27"/>
  <c r="D44" i="27"/>
  <c r="M42" i="27"/>
  <c r="C42" i="27"/>
  <c r="A42" i="27"/>
  <c r="N41" i="27"/>
  <c r="N40" i="27"/>
  <c r="N36" i="27"/>
  <c r="N34" i="27"/>
  <c r="N32" i="27"/>
  <c r="N30" i="27"/>
  <c r="N28" i="27"/>
  <c r="N26" i="27"/>
  <c r="N24" i="27"/>
  <c r="N20" i="27"/>
  <c r="N18" i="27"/>
  <c r="N16" i="27"/>
  <c r="N14" i="27"/>
  <c r="N11" i="27"/>
  <c r="N9" i="27"/>
  <c r="N8" i="27"/>
  <c r="N6" i="27"/>
  <c r="N4" i="27"/>
  <c r="I44" i="28" l="1"/>
  <c r="N42" i="27"/>
  <c r="K44" i="27" s="1"/>
  <c r="D42" i="26"/>
  <c r="M40" i="26"/>
  <c r="K40" i="26"/>
  <c r="I40" i="26"/>
  <c r="G40" i="26"/>
  <c r="E40" i="26"/>
  <c r="C40" i="26"/>
  <c r="A40" i="26"/>
  <c r="N39" i="26"/>
  <c r="N38" i="26"/>
  <c r="N36" i="26"/>
  <c r="N34" i="26"/>
  <c r="N32" i="26"/>
  <c r="N30" i="26"/>
  <c r="N28" i="26"/>
  <c r="N26" i="26"/>
  <c r="N24" i="26"/>
  <c r="N20" i="26"/>
  <c r="N18" i="26"/>
  <c r="N16" i="26"/>
  <c r="N14" i="26"/>
  <c r="N11" i="26"/>
  <c r="N8" i="26"/>
  <c r="N6" i="26"/>
  <c r="N4" i="26"/>
  <c r="I44" i="27" l="1"/>
  <c r="N40" i="26"/>
  <c r="K42" i="26" s="1"/>
  <c r="I42" i="26" l="1"/>
  <c r="D12" i="25"/>
  <c r="K7" i="25"/>
  <c r="I7" i="25"/>
  <c r="G7" i="25"/>
  <c r="E7" i="25"/>
  <c r="C7" i="25"/>
  <c r="A7" i="25"/>
  <c r="N5" i="25"/>
  <c r="N7" i="25" s="1"/>
  <c r="I10" i="25" s="1"/>
  <c r="K9" i="25" l="1"/>
  <c r="D44" i="24" l="1"/>
  <c r="M42" i="24"/>
  <c r="K42" i="24"/>
  <c r="I42" i="24"/>
  <c r="G42" i="24"/>
  <c r="E42" i="24"/>
  <c r="C42" i="24"/>
  <c r="A42" i="24"/>
  <c r="N41" i="24"/>
  <c r="N39" i="24"/>
  <c r="N38" i="24"/>
  <c r="N36" i="24"/>
  <c r="N34" i="24"/>
  <c r="N32" i="24"/>
  <c r="N30" i="24"/>
  <c r="N28" i="24"/>
  <c r="N26" i="24"/>
  <c r="N24" i="24"/>
  <c r="N20" i="24"/>
  <c r="N18" i="24"/>
  <c r="N16" i="24"/>
  <c r="N14" i="24"/>
  <c r="N11" i="24"/>
  <c r="N9" i="24"/>
  <c r="N8" i="24"/>
  <c r="N6" i="24"/>
  <c r="N4" i="24"/>
  <c r="N37" i="23"/>
  <c r="N42" i="24" l="1"/>
  <c r="K44" i="24" s="1"/>
  <c r="I44" i="24"/>
  <c r="K43" i="23" l="1"/>
  <c r="I43" i="23"/>
  <c r="G43" i="23"/>
  <c r="E43" i="23"/>
  <c r="C43" i="23"/>
  <c r="A43" i="23"/>
  <c r="N42" i="23" l="1"/>
  <c r="D45" i="23" l="1"/>
  <c r="M43" i="23"/>
  <c r="N40" i="23"/>
  <c r="N39" i="23"/>
  <c r="N36" i="23"/>
  <c r="N34" i="23"/>
  <c r="N32" i="23"/>
  <c r="N30" i="23"/>
  <c r="N28" i="23"/>
  <c r="N26" i="23"/>
  <c r="N24" i="23"/>
  <c r="N20" i="23"/>
  <c r="N18" i="23"/>
  <c r="N16" i="23"/>
  <c r="N14" i="23"/>
  <c r="N11" i="23"/>
  <c r="N9" i="23"/>
  <c r="N8" i="23"/>
  <c r="N6" i="23"/>
  <c r="N4" i="23"/>
  <c r="D43" i="22"/>
  <c r="M41" i="22"/>
  <c r="K41" i="22"/>
  <c r="I41" i="22"/>
  <c r="G41" i="22"/>
  <c r="E41" i="22"/>
  <c r="C41" i="22"/>
  <c r="A41" i="22"/>
  <c r="N40" i="22"/>
  <c r="N39" i="22"/>
  <c r="N37" i="22"/>
  <c r="N36" i="22"/>
  <c r="N34" i="22"/>
  <c r="N32" i="22"/>
  <c r="N30" i="22"/>
  <c r="N28" i="22"/>
  <c r="N26" i="22"/>
  <c r="N24" i="22"/>
  <c r="N20" i="22"/>
  <c r="N18" i="22"/>
  <c r="N16" i="22"/>
  <c r="N14" i="22"/>
  <c r="N11" i="22"/>
  <c r="N9" i="22"/>
  <c r="N8" i="22"/>
  <c r="N6" i="22"/>
  <c r="N4" i="22"/>
  <c r="N43" i="23" l="1"/>
  <c r="K45" i="23" s="1"/>
  <c r="N41" i="22"/>
  <c r="K43" i="22" s="1"/>
  <c r="F50" i="18"/>
  <c r="I45" i="23" l="1"/>
  <c r="I43" i="22"/>
  <c r="D43" i="21"/>
  <c r="M41" i="21"/>
  <c r="K41" i="21"/>
  <c r="I41" i="21"/>
  <c r="G41" i="21"/>
  <c r="E41" i="21"/>
  <c r="C41" i="21"/>
  <c r="A41" i="21"/>
  <c r="N40" i="21"/>
  <c r="N39" i="21"/>
  <c r="N37" i="21"/>
  <c r="N36" i="21"/>
  <c r="N34" i="21"/>
  <c r="N32" i="21"/>
  <c r="N30" i="21"/>
  <c r="N28" i="21"/>
  <c r="N26" i="21"/>
  <c r="N24" i="21"/>
  <c r="N20" i="21"/>
  <c r="N18" i="21"/>
  <c r="N16" i="21"/>
  <c r="N14" i="21"/>
  <c r="N11" i="21"/>
  <c r="N9" i="21"/>
  <c r="N8" i="21"/>
  <c r="N6" i="21"/>
  <c r="N4" i="21"/>
  <c r="N41" i="21" l="1"/>
  <c r="K43" i="21" s="1"/>
  <c r="I43" i="21" l="1"/>
  <c r="D9" i="20"/>
  <c r="M6" i="20"/>
  <c r="K6" i="20"/>
  <c r="I6" i="20"/>
  <c r="G6" i="20"/>
  <c r="E6" i="20"/>
  <c r="C6" i="20"/>
  <c r="A6" i="20"/>
  <c r="N5" i="20"/>
  <c r="N6" i="20" s="1"/>
  <c r="I9" i="20" l="1"/>
  <c r="K8" i="20"/>
  <c r="N18" i="19" l="1"/>
  <c r="N36" i="19"/>
  <c r="C43" i="19"/>
  <c r="E43" i="19"/>
  <c r="G43" i="19"/>
  <c r="K43" i="19"/>
  <c r="N43" i="19"/>
  <c r="N42" i="19"/>
  <c r="A43" i="19"/>
  <c r="I43" i="19"/>
  <c r="N41" i="19" l="1"/>
  <c r="N9" i="19" l="1"/>
  <c r="D45" i="19"/>
  <c r="M43" i="19"/>
  <c r="N39" i="19"/>
  <c r="N38" i="19"/>
  <c r="N34" i="19"/>
  <c r="N32" i="19"/>
  <c r="N30" i="19"/>
  <c r="N28" i="19"/>
  <c r="N26" i="19"/>
  <c r="N24" i="19"/>
  <c r="N20" i="19"/>
  <c r="N16" i="19"/>
  <c r="N14" i="19"/>
  <c r="N11" i="19"/>
  <c r="N8" i="19"/>
  <c r="N6" i="19"/>
  <c r="N4" i="19"/>
  <c r="K45" i="19" l="1"/>
  <c r="K41" i="18"/>
  <c r="I41" i="18"/>
  <c r="G41" i="18"/>
  <c r="E41" i="18"/>
  <c r="C41" i="18"/>
  <c r="A41" i="18"/>
  <c r="N40" i="18"/>
  <c r="N39" i="18"/>
  <c r="N10" i="18"/>
  <c r="N8" i="18"/>
  <c r="N6" i="18"/>
  <c r="N4" i="18"/>
  <c r="I45" i="19" l="1"/>
  <c r="N12" i="18"/>
  <c r="D43" i="18" l="1"/>
  <c r="M41" i="18"/>
  <c r="N35" i="18"/>
  <c r="N33" i="18"/>
  <c r="N31" i="18"/>
  <c r="N29" i="18"/>
  <c r="N27" i="18"/>
  <c r="N25" i="18"/>
  <c r="N21" i="18"/>
  <c r="N19" i="18"/>
  <c r="N17" i="18"/>
  <c r="N41" i="18" s="1"/>
  <c r="N15" i="18"/>
  <c r="K43" i="18" l="1"/>
  <c r="N25" i="17"/>
  <c r="K25" i="17"/>
  <c r="I25" i="17"/>
  <c r="G25" i="17"/>
  <c r="C25" i="17"/>
  <c r="D29" i="17"/>
  <c r="M25" i="17"/>
  <c r="E25" i="17"/>
  <c r="A25" i="17"/>
  <c r="N21" i="17"/>
  <c r="N19" i="17"/>
  <c r="N17" i="17"/>
  <c r="N13" i="17"/>
  <c r="N11" i="17"/>
  <c r="N9" i="17"/>
  <c r="N7" i="17"/>
  <c r="N5" i="17"/>
  <c r="I43" i="18" l="1"/>
  <c r="K27" i="17"/>
  <c r="E27" i="16"/>
  <c r="A27" i="16"/>
  <c r="K32" i="6" l="1"/>
  <c r="I32" i="6"/>
  <c r="G32" i="6"/>
  <c r="E32" i="6"/>
  <c r="C32" i="6"/>
  <c r="A32" i="6"/>
  <c r="D31" i="16" l="1"/>
  <c r="M27" i="16"/>
  <c r="K27" i="16"/>
  <c r="I27" i="16"/>
  <c r="G27" i="16"/>
  <c r="C27" i="16"/>
  <c r="N23" i="16"/>
  <c r="N21" i="16"/>
  <c r="N19" i="16"/>
  <c r="N17" i="16"/>
  <c r="N13" i="16"/>
  <c r="N11" i="16"/>
  <c r="N9" i="16"/>
  <c r="N7" i="16"/>
  <c r="N5" i="16"/>
  <c r="N27" i="16" s="1"/>
  <c r="K29" i="16" s="1"/>
  <c r="D28" i="15" l="1"/>
  <c r="M24" i="15"/>
  <c r="K24" i="15"/>
  <c r="I24" i="15"/>
  <c r="G24" i="15"/>
  <c r="E24" i="15"/>
  <c r="C24" i="15"/>
  <c r="A24" i="15"/>
  <c r="N22" i="15"/>
  <c r="N20" i="15"/>
  <c r="N18" i="15"/>
  <c r="N16" i="15"/>
  <c r="N12" i="15"/>
  <c r="N10" i="15"/>
  <c r="N8" i="15"/>
  <c r="N6" i="15"/>
  <c r="N4" i="15"/>
  <c r="N24" i="15" l="1"/>
  <c r="K26" i="15" s="1"/>
  <c r="K26" i="14"/>
  <c r="I26" i="14"/>
  <c r="G26" i="14"/>
  <c r="M32" i="6"/>
  <c r="N29" i="6"/>
  <c r="N24" i="14"/>
  <c r="D30" i="14"/>
  <c r="M26" i="14"/>
  <c r="E26" i="14"/>
  <c r="C26" i="14"/>
  <c r="A26" i="14"/>
  <c r="N22" i="14"/>
  <c r="N20" i="14"/>
  <c r="N18" i="14"/>
  <c r="N14" i="14"/>
  <c r="N12" i="14"/>
  <c r="N10" i="14"/>
  <c r="N8" i="14"/>
  <c r="N6" i="14"/>
  <c r="N4" i="14"/>
  <c r="N24" i="13"/>
  <c r="N26" i="14" l="1"/>
  <c r="K28" i="14"/>
  <c r="D30" i="13"/>
  <c r="M26" i="13"/>
  <c r="K26" i="13"/>
  <c r="I26" i="13"/>
  <c r="G26" i="13"/>
  <c r="E26" i="13"/>
  <c r="C26" i="13"/>
  <c r="A26" i="13"/>
  <c r="N22" i="13"/>
  <c r="N20" i="13"/>
  <c r="N18" i="13"/>
  <c r="N14" i="13"/>
  <c r="N12" i="13"/>
  <c r="N10" i="13"/>
  <c r="N8" i="13"/>
  <c r="N6" i="13"/>
  <c r="N4" i="13"/>
  <c r="N26" i="13" s="1"/>
  <c r="K28" i="13" s="1"/>
  <c r="N27" i="6" l="1"/>
  <c r="N25" i="6"/>
  <c r="N23" i="6"/>
  <c r="N21" i="6"/>
  <c r="E14" i="12"/>
  <c r="M13" i="12"/>
  <c r="K13" i="12"/>
  <c r="I13" i="12"/>
  <c r="G13" i="12"/>
  <c r="E13" i="12"/>
  <c r="C13" i="12"/>
  <c r="A13" i="12"/>
  <c r="N11" i="12"/>
  <c r="N9" i="12"/>
  <c r="N7" i="12"/>
  <c r="N5" i="12"/>
  <c r="N13" i="12" s="1"/>
  <c r="M15" i="12" s="1"/>
  <c r="D9" i="11" l="1"/>
  <c r="M6" i="11"/>
  <c r="K6" i="11"/>
  <c r="I6" i="11"/>
  <c r="G6" i="11"/>
  <c r="E6" i="11"/>
  <c r="C6" i="11"/>
  <c r="A6" i="11"/>
  <c r="N5" i="11"/>
  <c r="N6" i="11" s="1"/>
  <c r="I9" i="11" l="1"/>
  <c r="K8" i="11"/>
  <c r="N19" i="6" l="1"/>
  <c r="N17" i="6"/>
  <c r="N13" i="6"/>
  <c r="N11" i="6"/>
  <c r="N9" i="6"/>
  <c r="N7" i="6"/>
  <c r="N5" i="6"/>
  <c r="N32" i="6" s="1"/>
  <c r="D28" i="9"/>
  <c r="M24" i="9"/>
  <c r="K24" i="9"/>
  <c r="I24" i="9"/>
  <c r="G24" i="9"/>
  <c r="E24" i="9"/>
  <c r="C24" i="9"/>
  <c r="A24" i="9"/>
  <c r="N22" i="9"/>
  <c r="N20" i="9"/>
  <c r="N18" i="9"/>
  <c r="N14" i="9"/>
  <c r="N12" i="9"/>
  <c r="N10" i="9"/>
  <c r="N8" i="9"/>
  <c r="N6" i="9"/>
  <c r="N4" i="9"/>
  <c r="N24" i="9" l="1"/>
  <c r="K26" i="9" s="1"/>
  <c r="M12" i="8" l="1"/>
  <c r="K12" i="8"/>
  <c r="I12" i="8"/>
  <c r="G12" i="8"/>
  <c r="E12" i="8"/>
  <c r="C12" i="8"/>
  <c r="A12" i="8"/>
  <c r="N10" i="8"/>
  <c r="N8" i="8"/>
  <c r="N6" i="8"/>
  <c r="N4" i="8"/>
  <c r="N12" i="8" s="1"/>
  <c r="M14" i="8" s="1"/>
  <c r="D20" i="7" l="1"/>
  <c r="M15" i="7"/>
  <c r="K15" i="7"/>
  <c r="I15" i="7"/>
  <c r="G15" i="7"/>
  <c r="E15" i="7"/>
  <c r="C15" i="7"/>
  <c r="A15" i="7"/>
  <c r="N11" i="7"/>
  <c r="N9" i="7"/>
  <c r="N7" i="7"/>
  <c r="N5" i="7"/>
  <c r="N15" i="7" l="1"/>
  <c r="I18" i="7" s="1"/>
  <c r="K17" i="7" l="1"/>
  <c r="D34" i="6"/>
  <c r="I34" i="6" l="1"/>
  <c r="K34" i="6" l="1"/>
  <c r="K7" i="4"/>
  <c r="I7" i="4"/>
  <c r="G7" i="4"/>
  <c r="E7" i="4"/>
  <c r="C7" i="4"/>
  <c r="A7" i="4"/>
  <c r="M5" i="4"/>
  <c r="M7" i="4" s="1"/>
  <c r="K9" i="4" s="1"/>
  <c r="M6" i="3" l="1"/>
  <c r="K6" i="3"/>
  <c r="I6" i="3"/>
  <c r="G6" i="3"/>
  <c r="E6" i="3"/>
  <c r="C6" i="3"/>
  <c r="A6" i="3"/>
  <c r="N4" i="3"/>
  <c r="N6" i="3" l="1"/>
  <c r="M8" i="3" s="1"/>
  <c r="D16" i="2"/>
  <c r="M11" i="2"/>
  <c r="K11" i="2"/>
  <c r="I11" i="2"/>
  <c r="G11" i="2"/>
  <c r="E11" i="2"/>
  <c r="C11" i="2"/>
  <c r="A11" i="2"/>
  <c r="N9" i="2"/>
  <c r="N7" i="2"/>
  <c r="N5" i="2"/>
  <c r="N11" i="2" s="1"/>
  <c r="I14" i="2" s="1"/>
  <c r="K13" i="2" l="1"/>
  <c r="D12" i="1"/>
  <c r="M7" i="1"/>
  <c r="K7" i="1"/>
  <c r="I7" i="1"/>
  <c r="E7" i="1"/>
  <c r="C7" i="1"/>
  <c r="A7" i="1"/>
  <c r="N5" i="1"/>
  <c r="N4" i="1"/>
  <c r="N7" i="1" l="1"/>
</calcChain>
</file>

<file path=xl/sharedStrings.xml><?xml version="1.0" encoding="utf-8"?>
<sst xmlns="http://schemas.openxmlformats.org/spreadsheetml/2006/main" count="5173" uniqueCount="245">
  <si>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</si>
  <si>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</si>
  <si>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</si>
  <si>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</si>
  <si>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</si>
  <si>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</si>
  <si>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</si>
  <si>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</si>
  <si>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</si>
  <si>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</si>
  <si>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LIMPIEZA EXRTA </t>
  </si>
  <si>
    <t xml:space="preserve">Planning de trabajo entregado a la Trabajadora el </t>
  </si>
  <si>
    <t xml:space="preserve">Recibe la Trabajadora </t>
  </si>
  <si>
    <t xml:space="preserve">Firma : </t>
  </si>
  <si>
    <t xml:space="preserve">LIMPIEZAS EXTRAS </t>
  </si>
  <si>
    <t>Mª ROSARIO ALBORT FERNANDEZ</t>
  </si>
  <si>
    <t>ALDEAS</t>
  </si>
  <si>
    <t>17,06,2019</t>
  </si>
  <si>
    <t>COMPLETO</t>
  </si>
  <si>
    <t>PORTAL</t>
  </si>
  <si>
    <t>AGUAMAR PORTAL A</t>
  </si>
  <si>
    <t>AGUAMAR PORTAL B</t>
  </si>
  <si>
    <t xml:space="preserve">GARAJE </t>
  </si>
  <si>
    <t>AGUAMAR A Y B (QUINCENAL)</t>
  </si>
  <si>
    <t>TOTAL MES: (HORAS SEMANALES X4,33 SEMANAS</t>
  </si>
  <si>
    <t>MARIA ROSARIO ALBORT FERNANDEZ</t>
  </si>
  <si>
    <t>Planning de trabajo entregado a la Trabajadora el  18/06/2019</t>
  </si>
  <si>
    <t>SABADO</t>
  </si>
  <si>
    <t>EDF MOLERO</t>
  </si>
  <si>
    <t>EDF. MOLERO</t>
  </si>
  <si>
    <t>Planning de trabajo entregado a la Trabajadora el MARIA ROSARIO ALBORT FERNANDEZ</t>
  </si>
  <si>
    <t xml:space="preserve">NIVEL </t>
  </si>
  <si>
    <t xml:space="preserve">MARIA ROSARIO ALBORT FERNANDEZ </t>
  </si>
  <si>
    <t xml:space="preserve">Recibe la Trabajadora MARIA ROSARIO ALBORT FERNANDEZ </t>
  </si>
  <si>
    <t>CUBRE BAJA DE Mª VICTORIA DESDE EL 18,06,2019</t>
  </si>
  <si>
    <t>OFICINA PAREDES</t>
  </si>
  <si>
    <t>22,06,2019</t>
  </si>
  <si>
    <t xml:space="preserve">RSDAL. EL PARQUE,67-A </t>
  </si>
  <si>
    <t>RSDAL. EL PARQUE,67-A (TIENE DOS PORTALES AL PARQUE  Y C/ GENERAL LUQUE</t>
  </si>
  <si>
    <t>RSDAL. EL PARQUE,67-A</t>
  </si>
  <si>
    <t>PORTAL + 1ºplanta portal</t>
  </si>
  <si>
    <t>PORTAL +1ºplanta portal + bajada a garaje</t>
  </si>
  <si>
    <t>RSDAL. EL PARQUE,67-B</t>
  </si>
  <si>
    <t>PORTAL + bajada a garaje</t>
  </si>
  <si>
    <t>SANT. TRINIDAD</t>
  </si>
  <si>
    <t>PORTAL + MENSUAL BARRIDO DE RAMPA Y CAMBIO PAPELERAS GARAJE</t>
  </si>
  <si>
    <t>AMAPOLA</t>
  </si>
  <si>
    <t>CUBRE A LORENA DESDE 01,07,2019</t>
  </si>
  <si>
    <t>01,07,2019</t>
  </si>
  <si>
    <t>GABRIEL CAJJEJÓN</t>
  </si>
  <si>
    <t xml:space="preserve">EMPERADOR </t>
  </si>
  <si>
    <t xml:space="preserve">PORTAL </t>
  </si>
  <si>
    <t>AVDA.FEDERICO GARCÍA LORCA,144</t>
  </si>
  <si>
    <t>EDF. ZINNIA</t>
  </si>
  <si>
    <t xml:space="preserve">EDF. GENERAL SEGURA </t>
  </si>
  <si>
    <t>ALBORAN 22</t>
  </si>
  <si>
    <t>EDF. CALA CHICA</t>
  </si>
  <si>
    <t>GENERAL LUQUE 52</t>
  </si>
  <si>
    <t>EL ANCLA</t>
  </si>
  <si>
    <t>SEMANAL 1ER. RELLANO HASTA PORTAL. MENSUAL COMPLET0</t>
  </si>
  <si>
    <t>RIO DE JANEIRO</t>
  </si>
  <si>
    <t xml:space="preserve">FIRMA </t>
  </si>
  <si>
    <t>CUBRE VACACIONES DE KHADIJA DEL 1 AL 30 JULIO 2019</t>
  </si>
  <si>
    <t>MALPICA</t>
  </si>
  <si>
    <t>Recibe la Trabajadora</t>
  </si>
  <si>
    <t>16,08,2019</t>
  </si>
  <si>
    <t>CUBRE A ALMUDENA DEL 16 AL 30 AGOSTO 2019</t>
  </si>
  <si>
    <t>CARRERA DEL MAMI 7</t>
  </si>
  <si>
    <t>MIRAMAR</t>
  </si>
  <si>
    <t>C/PADRE SANTAELLA 17</t>
  </si>
  <si>
    <t>ZAIDA</t>
  </si>
  <si>
    <t>16,09,2019</t>
  </si>
  <si>
    <t>GABRIEL CALLEJÓN</t>
  </si>
  <si>
    <t>GABRIEL CALLEJON</t>
  </si>
  <si>
    <t xml:space="preserve">RDAL.AZAHAR PORTAL 3 </t>
  </si>
  <si>
    <t>24,09,2019</t>
  </si>
  <si>
    <t>01,10,2019</t>
  </si>
  <si>
    <t>22,10,2019</t>
  </si>
  <si>
    <t>EDF MAR 1</t>
  </si>
  <si>
    <t>29,10,2019</t>
  </si>
  <si>
    <t>31,10,2019</t>
  </si>
  <si>
    <t>01,11,2019</t>
  </si>
  <si>
    <t>SÁNCHEZ</t>
  </si>
  <si>
    <t>EDF. FUENTES DE ALHADRA</t>
  </si>
  <si>
    <t xml:space="preserve">EDF FUENTES DE ALHADRA </t>
  </si>
  <si>
    <t xml:space="preserve">EDF. FUENTES DE ALHADRA </t>
  </si>
  <si>
    <t>RELLANOS Y ESCALERAS DE LA 7º A LA 4º PLANTA</t>
  </si>
  <si>
    <t>RELLANOS Y ESCALERAS DE LA 3º PLANTA HASTA EL PORTAL + BAJADA A GARAJE</t>
  </si>
  <si>
    <t>LIMPIEZA PUERTA DE ENTRADA (1 VEZ AL MES )</t>
  </si>
  <si>
    <t>BARRIDO SUPERFICIAL DE LOS DOS PATIOS</t>
  </si>
  <si>
    <t>1 VEZ AL MES . A PRIMEROS DE MES</t>
  </si>
  <si>
    <t>GARAJE EDF FUENTES DE ALHADRA</t>
  </si>
  <si>
    <t>BARRIDO MAS SIGNIFICATIVO DE LA RAMPA DE ENTRADA DE VEHICULY SUELO DE GARAJE, CAMBIO DE BOLSAS Y DESEMPOLVADO DE PAPELERAS (quincenal)</t>
  </si>
  <si>
    <t>EDF CASTILLOS 14</t>
  </si>
  <si>
    <t>CASTILLOS,14</t>
  </si>
  <si>
    <t>CENTRO C.I.S</t>
  </si>
  <si>
    <t>17,12,2019</t>
  </si>
  <si>
    <t>23,12,2019</t>
  </si>
  <si>
    <t>RELLANOS Y ESCALERAS 3º PLANTA HASTA EL PORTAL + BAJADA A GARAJE</t>
  </si>
  <si>
    <t>AVDA.FED. GARCÍA LORCA,144</t>
  </si>
  <si>
    <t>EDF ACUARIO</t>
  </si>
  <si>
    <t>GARAJE ACUARIO</t>
  </si>
  <si>
    <t>PORTAL + GARAJE QUINCENAL</t>
  </si>
  <si>
    <t>CUBRE VACACIONES ALMUDENA DESDE EL 23,12,2019</t>
  </si>
  <si>
    <t>01,01,2020</t>
  </si>
  <si>
    <t>CARRERA MAMI 7</t>
  </si>
  <si>
    <t>01,02,2020</t>
  </si>
  <si>
    <t>EXTINTORES ROBLES</t>
  </si>
  <si>
    <t>H. ENTRADA 16,00</t>
  </si>
  <si>
    <t>18,03,2020</t>
  </si>
  <si>
    <t>17,02,2020</t>
  </si>
  <si>
    <t>NO SE REALIZA CIS HASTA NUEVO AVISO</t>
  </si>
  <si>
    <t>GRAN AVENIDA</t>
  </si>
  <si>
    <t>PORTAL+1º</t>
  </si>
  <si>
    <t>31,03,2020</t>
  </si>
  <si>
    <t>CUBRE EXCEDENCIA DE Mª CARMEN TRUJILLO DESDE EL 31,03,2020</t>
  </si>
  <si>
    <t>01,04,2020</t>
  </si>
  <si>
    <t>13,04,2020</t>
  </si>
  <si>
    <t>PORTAL + ZONAS COMUNES</t>
  </si>
  <si>
    <t xml:space="preserve">COMPLETO </t>
  </si>
  <si>
    <t>01,08,2020</t>
  </si>
  <si>
    <t>24,08,2020</t>
  </si>
  <si>
    <t>NO SE REALIZA ROBLES DEL 24 AL 30 DE AGOSTO</t>
  </si>
  <si>
    <t>YA SE REALIZA ROBLES</t>
  </si>
  <si>
    <t>01,09,2020</t>
  </si>
  <si>
    <t>31,09,2020</t>
  </si>
  <si>
    <t>LOHA</t>
  </si>
  <si>
    <t>06,11,2020</t>
  </si>
  <si>
    <t>01,11,2020</t>
  </si>
  <si>
    <t>H. ENTRADA 11,00</t>
  </si>
  <si>
    <t xml:space="preserve">EDFS. MINERO,4  </t>
  </si>
  <si>
    <t>MENDEZ NUÑEZ 15 COMPLETO</t>
  </si>
  <si>
    <t>11,11,2020</t>
  </si>
  <si>
    <t>AUTOTURISMOS MAP,S.L. HORA DE ENTRADA 13:45 H.</t>
  </si>
  <si>
    <t>QUINCENAL</t>
  </si>
  <si>
    <t>01,12,2020</t>
  </si>
  <si>
    <t xml:space="preserve">OFICINA LUIS </t>
  </si>
  <si>
    <t>01,03,2021</t>
  </si>
  <si>
    <t>H. ENTRADA 11,30H</t>
  </si>
  <si>
    <t>01,05,2021</t>
  </si>
  <si>
    <t>CRISTINA SORIANO</t>
  </si>
  <si>
    <t>YOHANY</t>
  </si>
  <si>
    <t>MARIA JOSE LOPEZ CAPEL</t>
  </si>
  <si>
    <t>VERONICA</t>
  </si>
  <si>
    <t>ALICIA</t>
  </si>
  <si>
    <t>Mª ISABEL MARTINEZ MANZANAREZ</t>
  </si>
  <si>
    <t>21,06,2021</t>
  </si>
  <si>
    <t xml:space="preserve">BRISA DEL MAR </t>
  </si>
  <si>
    <t>01,07,2021</t>
  </si>
  <si>
    <t>CUBRE A SARA DEL 1 AL 15 JULIO 21</t>
  </si>
  <si>
    <t>CHANDO PORTAL I Y II</t>
  </si>
  <si>
    <t>COMPLETO QUINCENAL LOS DIAS 1 Y 16</t>
  </si>
  <si>
    <t>16,07,2021</t>
  </si>
  <si>
    <t>01,08,2021</t>
  </si>
  <si>
    <t>AUTOMATISMOS MAP NO SE REALIZA EN AGOSTO.21</t>
  </si>
  <si>
    <t>CIERRA LA OFICINA DE LUIS DEL 16 AL 31 DE AGOSTO,21</t>
  </si>
  <si>
    <t>CIERRA EXTINTORES ROBLES DEL 23 AL 29 AGOSTO,21</t>
  </si>
  <si>
    <t>16,08,2021</t>
  </si>
  <si>
    <t>30,08,2021</t>
  </si>
  <si>
    <t>23,08,2021</t>
  </si>
  <si>
    <t>FEDERICO GARCIA LORCA 94</t>
  </si>
  <si>
    <t>COMPLETO + GARAJE</t>
  </si>
  <si>
    <t>01,09,2021</t>
  </si>
  <si>
    <t>AUTOTURISMOS MAP,S.L.   13:45 H.</t>
  </si>
  <si>
    <t>01,01,2022</t>
  </si>
  <si>
    <t>CARRERO DEL MAMÍ,37</t>
  </si>
  <si>
    <t>SERVICO COMPLETO QUNCENAL</t>
  </si>
  <si>
    <t xml:space="preserve">EDF XXX </t>
  </si>
  <si>
    <t>04,01,2022</t>
  </si>
  <si>
    <t>15,01,2022</t>
  </si>
  <si>
    <t>01,02,2022</t>
  </si>
  <si>
    <t xml:space="preserve">se le retira santaella y map </t>
  </si>
  <si>
    <t>VANESA</t>
  </si>
  <si>
    <t>ALBA</t>
  </si>
  <si>
    <t>SARA</t>
  </si>
  <si>
    <t>Mª DOLORES HDZ</t>
  </si>
  <si>
    <t>LATIFA</t>
  </si>
  <si>
    <t>VANESA ALBORT</t>
  </si>
  <si>
    <t>ROSARIO</t>
  </si>
  <si>
    <t>ROCIO</t>
  </si>
  <si>
    <t xml:space="preserve">vacaciones </t>
  </si>
  <si>
    <t>baja</t>
  </si>
  <si>
    <t>KHADIJA</t>
  </si>
  <si>
    <t xml:space="preserve">ROCIO </t>
  </si>
  <si>
    <t>FATIMA EL KHADRI</t>
  </si>
  <si>
    <t xml:space="preserve">olga </t>
  </si>
  <si>
    <t>veronica</t>
  </si>
  <si>
    <t xml:space="preserve">SIENA </t>
  </si>
  <si>
    <t>01,07,2022</t>
  </si>
  <si>
    <t>NORTHGATE</t>
  </si>
  <si>
    <t>NORGTHGATE SE HACE DESDE EL 01,07,22 HASTA EL 28,08,2022</t>
  </si>
  <si>
    <t>18,07,2022</t>
  </si>
  <si>
    <t>COGE EXTINTORES ROBLES</t>
  </si>
  <si>
    <t>15,07,2022</t>
  </si>
  <si>
    <t>CUBRE A ALBA DEL 15 AL 29 DE JULLIO</t>
  </si>
  <si>
    <t>01,08,2022</t>
  </si>
  <si>
    <t>se le retira cala chica y alboran,22</t>
  </si>
  <si>
    <t>CENTRO DASEIN</t>
  </si>
  <si>
    <t>SE INCLUYE centro Dasein</t>
  </si>
  <si>
    <t>CUBRE VACACIONES DE OLGA ROMAN DEL 19 AL 30 DE AGOSTO,22</t>
  </si>
  <si>
    <t>CTRA.CAMPAMENTO</t>
  </si>
  <si>
    <t>PORTAL+REPASO RELLANO</t>
  </si>
  <si>
    <t>se le retira brisa del mar de latifa ( ahora sara )</t>
  </si>
  <si>
    <t>CERRADO POR FERIA</t>
  </si>
  <si>
    <t xml:space="preserve">termina la sustitución de personal propio en </t>
  </si>
  <si>
    <t>ELMY</t>
  </si>
  <si>
    <r>
      <rPr>
        <b/>
        <sz val="9"/>
        <color theme="1"/>
        <rFont val="Calibri"/>
        <family val="2"/>
        <scheme val="minor"/>
      </rPr>
      <t>servicio Mensual</t>
    </r>
    <r>
      <rPr>
        <sz val="9"/>
        <color theme="1"/>
        <rFont val="Calibri"/>
        <family val="2"/>
        <scheme val="minor"/>
      </rPr>
      <t xml:space="preserve"> ultimo día del mes servicio a las 11:00 h,</t>
    </r>
  </si>
  <si>
    <t>EDF. GARCIA LORCA, 14</t>
  </si>
  <si>
    <t>SERVICIO COMPLETO QUINCENAL</t>
  </si>
  <si>
    <t xml:space="preserve">Con fecha 13/09/22 coge Elmy ( mensual) y Edf. Garcia Lorca ( quincenal ) </t>
  </si>
  <si>
    <t>SALINAS CAR</t>
  </si>
  <si>
    <t xml:space="preserve">DS </t>
  </si>
  <si>
    <t>vestidores de mecanicos + 1:00 h. + de DS</t>
  </si>
  <si>
    <t>cubre vacaciones  Andujar del 17 al 31 de octubtr,22 y se le retira durante esta sustitución el Centro Dasein</t>
  </si>
  <si>
    <t>MERAKI</t>
  </si>
  <si>
    <t>CUBRE A ANA ISABEL SANCHEZ RAYA EN MERAKI</t>
  </si>
  <si>
    <t>REPUESTOS VICENTE</t>
  </si>
  <si>
    <t xml:space="preserve">NARVAL </t>
  </si>
  <si>
    <t xml:space="preserve">LA JUIDA </t>
  </si>
  <si>
    <t>CUBRE A MARIA JOSE SANCHEZ GIMENEZ EN REPUESTOS VICENTE Y NARVAL ( VACAC 16-30 NOV 2022)</t>
  </si>
  <si>
    <t xml:space="preserve">coge el edf. Arco iris de Vanesa molina de medio para ella </t>
  </si>
  <si>
    <t xml:space="preserve">ARCO IRIS </t>
  </si>
  <si>
    <t>SE QUEDA CON ARCO IRIS DE VANESA MOLINA</t>
  </si>
  <si>
    <t xml:space="preserve">cubre la baja de MªDolores Cesar en flexicar </t>
  </si>
  <si>
    <t xml:space="preserve">FLEXICAR </t>
  </si>
  <si>
    <t>FLEXICAR</t>
  </si>
  <si>
    <t>VIAGRO -CAÑADA</t>
  </si>
  <si>
    <t>Hora de entrada 7:00 H.</t>
  </si>
  <si>
    <t xml:space="preserve"> </t>
  </si>
  <si>
    <t xml:space="preserve">LA FUENTE </t>
  </si>
  <si>
    <t xml:space="preserve">COMPLETO + PUERTA MENSUAL </t>
  </si>
  <si>
    <t>GARAJE LA FUENTE</t>
  </si>
  <si>
    <t xml:space="preserve">1 VEZ AL MES </t>
  </si>
  <si>
    <t xml:space="preserve">Se queda con Viagro- Cañada </t>
  </si>
  <si>
    <t xml:space="preserve">Se queda con edf. La Fuente ( se su hermana Vanesa), SE CAMBIO EL DIA DEL SERVICIO, HABLO LAURA CON LA PRESIDENTA </t>
  </si>
  <si>
    <r>
      <t>Hora de entrada 7:00 h.</t>
    </r>
    <r>
      <rPr>
        <sz val="9"/>
        <color rgb="FFFF0000"/>
        <rFont val="Calibri"/>
        <family val="2"/>
        <scheme val="minor"/>
      </rPr>
      <t xml:space="preserve"> Los festivos se recuperan</t>
    </r>
  </si>
  <si>
    <t xml:space="preserve">COMPLETO + GARAJE </t>
  </si>
  <si>
    <t>CUBRE A MªdOLORES CESAR EN FLEXICAR</t>
  </si>
  <si>
    <t>MIENTRAS DURE LA OBRA</t>
  </si>
  <si>
    <t>CAMBIAN LOS SERVICIOS</t>
  </si>
  <si>
    <t>SE RETIRA DE ESTE PLANNING ELMY NO SE HACE EN DICIEMBRE SE HARA DOS VECES EN ENERO,23</t>
  </si>
  <si>
    <t>EN ENERO,23 SE HARA DOS VECES ELMY, pero se le abona en diciembre,22 el servicio.</t>
  </si>
  <si>
    <t>temporalmente se deja meraki hasta el 27,02,2023</t>
  </si>
  <si>
    <t xml:space="preserve">SE INCORPORA M!DOLORES CESAR DE SU BAJA RETOMA FLEXICAR </t>
  </si>
  <si>
    <t>SE PIERDE EL CENTRO DASEIN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</si>
</sst>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/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/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/>
    <xf numFmtId="0" fontId="0" fillId="0" borderId="0" xfId="0" applyAlignment="1">
      <alignment horizontal="center"/>
    </xf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6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1" fillId="0" borderId="3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4" xfId="0" applyFont="1" applyFill="1" applyBorder="1" applyAlignment="1">
      <alignment horizontal="right"/>
    </xf>
    <xf numFmtId="0" fontId="1" fillId="0" borderId="0" xfId="0" applyFont="1" applyFill="1" applyBorder="1"/>
    <xf numFmtId="2" fontId="5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2" borderId="4" xfId="0" applyFill="1" applyBorder="1"/>
    <xf numFmtId="0" fontId="1" fillId="0" borderId="0" xfId="0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0" fillId="0" borderId="2" xfId="0" applyBorder="1" applyAlignment="1"/>
    <xf numFmtId="0" fontId="0" fillId="0" borderId="4" xfId="0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Border="1"/>
    <xf numFmtId="0" fontId="1" fillId="2" borderId="0" xfId="0" applyFont="1" applyFill="1"/>
    <xf numFmtId="0" fontId="2" fillId="0" borderId="4" xfId="0" applyFont="1" applyBorder="1"/>
    <xf numFmtId="0" fontId="1" fillId="0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3" xfId="0" applyFont="1" applyBorder="1" applyAlignment="1"/>
    <xf numFmtId="0" fontId="1" fillId="2" borderId="3" xfId="0" applyFont="1" applyFill="1" applyBorder="1" applyAlignment="1"/>
    <xf numFmtId="0" fontId="1" fillId="0" borderId="8" xfId="0" applyFont="1" applyBorder="1"/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/>
    <xf numFmtId="0" fontId="7" fillId="0" borderId="2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9" xfId="0" applyBorder="1" applyAlignment="1"/>
    <xf numFmtId="0" fontId="0" fillId="0" borderId="5" xfId="0" applyBorder="1" applyAlignment="1"/>
    <xf numFmtId="0" fontId="1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3" xfId="0" applyBorder="1"/>
    <xf numFmtId="0" fontId="1" fillId="0" borderId="9" xfId="0" applyFont="1" applyBorder="1" applyAlignment="1">
      <alignment horizontal="center" wrapText="1"/>
    </xf>
    <xf numFmtId="0" fontId="1" fillId="0" borderId="9" xfId="0" applyFont="1" applyBorder="1"/>
    <xf numFmtId="0" fontId="1" fillId="0" borderId="5" xfId="0" applyFont="1" applyBorder="1"/>
    <xf numFmtId="0" fontId="1" fillId="2" borderId="6" xfId="0" applyFont="1" applyFill="1" applyBorder="1"/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7" fillId="0" borderId="4" xfId="0" applyFont="1" applyBorder="1" applyAlignment="1"/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0" fontId="2" fillId="0" borderId="4" xfId="0" applyFont="1" applyBorder="1" applyAlignment="1">
      <alignment wrapText="1"/>
    </xf>
    <xf numFmtId="0" fontId="2" fillId="0" borderId="0" xfId="0" applyFont="1" applyFill="1" applyBorder="1"/>
    <xf numFmtId="2" fontId="9" fillId="0" borderId="0" xfId="0" applyNumberFormat="1" applyFont="1"/>
    <xf numFmtId="14" fontId="2" fillId="0" borderId="0" xfId="0" applyNumberFormat="1" applyFont="1" applyAlignment="1">
      <alignment wrapText="1"/>
    </xf>
    <xf numFmtId="2" fontId="2" fillId="0" borderId="0" xfId="0" applyNumberFormat="1" applyFont="1"/>
    <xf numFmtId="0" fontId="0" fillId="0" borderId="6" xfId="0" applyBorder="1"/>
    <xf numFmtId="0" fontId="0" fillId="0" borderId="11" xfId="0" applyBorder="1"/>
    <xf numFmtId="0" fontId="1" fillId="0" borderId="10" xfId="0" applyFont="1" applyBorder="1"/>
    <xf numFmtId="0" fontId="0" fillId="0" borderId="0" xfId="0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7" fontId="3" fillId="0" borderId="2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9" xfId="0" applyFont="1" applyBorder="1"/>
    <xf numFmtId="0" fontId="12" fillId="0" borderId="9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4" xfId="0" applyFont="1" applyBorder="1" applyAlignment="1"/>
    <xf numFmtId="0" fontId="2" fillId="0" borderId="11" xfId="0" applyFont="1" applyBorder="1" applyAlignment="1"/>
    <xf numFmtId="0" fontId="2" fillId="0" borderId="11" xfId="0" applyFont="1" applyBorder="1"/>
    <xf numFmtId="0" fontId="1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9" xfId="0" applyFont="1" applyBorder="1"/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5" xfId="0" applyFont="1" applyBorder="1"/>
    <xf numFmtId="0" fontId="8" fillId="0" borderId="4" xfId="0" applyFont="1" applyBorder="1" applyAlignment="1"/>
    <xf numFmtId="0" fontId="8" fillId="0" borderId="11" xfId="0" applyFont="1" applyBorder="1" applyAlignment="1"/>
    <xf numFmtId="0" fontId="8" fillId="0" borderId="3" xfId="0" applyFont="1" applyBorder="1" applyAlignment="1"/>
    <xf numFmtId="0" fontId="8" fillId="0" borderId="2" xfId="0" applyFont="1" applyBorder="1"/>
    <xf numFmtId="17" fontId="11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4" xfId="0" applyFont="1" applyBorder="1"/>
    <xf numFmtId="0" fontId="8" fillId="0" borderId="11" xfId="0" applyFont="1" applyBorder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2" borderId="0" xfId="0" applyFont="1" applyFill="1"/>
    <xf numFmtId="0" fontId="1" fillId="0" borderId="3" xfId="0" applyFont="1" applyBorder="1" applyAlignment="1">
      <alignment horizontal="right"/>
    </xf>
    <xf numFmtId="2" fontId="13" fillId="0" borderId="0" xfId="0" applyNumberFormat="1" applyFont="1"/>
    <xf numFmtId="2" fontId="0" fillId="0" borderId="0" xfId="0" applyNumberFormat="1"/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0" fillId="3" borderId="0" xfId="0" applyFill="1"/>
    <xf numFmtId="0" fontId="8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14" fillId="0" borderId="6" xfId="0" applyFont="1" applyBorder="1" applyAlignment="1">
      <alignment horizontal="right" wrapText="1"/>
    </xf>
    <xf numFmtId="0" fontId="14" fillId="0" borderId="11" xfId="0" applyFont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11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6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wrapText="1"/>
    </xf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wrapText="1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 applyBorder="1" applyAlignment="1">
      <alignment wrapText="1"/>
    </xf>
    <xf numFmtId="0" fontId="8" fillId="3" borderId="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8" fillId="0" borderId="6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2" borderId="3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8" fillId="3" borderId="2" xfId="0" applyFont="1" applyFill="1" applyBorder="1" applyAlignment="1"/>
    <xf numFmtId="0" fontId="1" fillId="0" borderId="1" xfId="0" applyFont="1" applyBorder="1" applyAlignment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1" fillId="0" borderId="10" xfId="0" applyFont="1" applyBorder="1" applyAlignment="1"/>
    <xf numFmtId="0" fontId="8" fillId="0" borderId="9" xfId="0" applyFont="1" applyBorder="1" applyAlignment="1"/>
    <xf numFmtId="0" fontId="0" fillId="0" borderId="3" xfId="0" applyBorder="1" applyAlignment="1"/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0" borderId="6" xfId="0" applyFont="1" applyFill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Fill="1" applyBorder="1"/>
    <xf numFmtId="0" fontId="8" fillId="0" borderId="12" xfId="0" applyFont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Fill="1" applyBorder="1" applyAlignment="1">
      <alignment wrapText="1"/>
    </xf>
    <xf numFmtId="0" fontId="1" fillId="0" borderId="11" xfId="0" applyFont="1" applyFill="1" applyBorder="1"/>
    <xf numFmtId="0" fontId="1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6" xfId="0" applyFont="1" applyFill="1" applyBorder="1"/>
    <xf numFmtId="0" fontId="1" fillId="3" borderId="2" xfId="0" applyFont="1" applyFill="1" applyBorder="1" applyAlignment="1">
      <alignment wrapText="1"/>
    </xf>
    <xf numFmtId="0" fontId="1" fillId="3" borderId="4" xfId="0" applyFont="1" applyFill="1" applyBorder="1"/>
    <xf numFmtId="0" fontId="1" fillId="3" borderId="11" xfId="0" applyFont="1" applyFill="1" applyBorder="1"/>
    <xf numFmtId="0" fontId="1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right"/>
    </xf>
    <xf numFmtId="0" fontId="1" fillId="3" borderId="3" xfId="0" applyFont="1" applyFill="1" applyBorder="1" applyAlignment="1"/>
    <xf numFmtId="0" fontId="1" fillId="3" borderId="9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4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2" fillId="0" borderId="6" xfId="0" applyFont="1" applyFill="1" applyBorder="1"/>
    <xf numFmtId="0" fontId="2" fillId="0" borderId="4" xfId="0" applyFont="1" applyFill="1" applyBorder="1" applyAlignment="1"/>
    <xf numFmtId="0" fontId="2" fillId="0" borderId="11" xfId="0" applyFont="1" applyFill="1" applyBorder="1"/>
    <xf numFmtId="0" fontId="2" fillId="0" borderId="4" xfId="0" applyFont="1" applyFill="1" applyBorder="1"/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2" fillId="0" borderId="9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0" fontId="2" fillId="0" borderId="5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630026"/>
          <a:ext cx="43815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2</xdr:col>
      <xdr:colOff>366903</xdr:colOff>
      <xdr:row>47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210925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630026"/>
          <a:ext cx="43815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2</xdr:col>
      <xdr:colOff>366903</xdr:colOff>
      <xdr:row>47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210925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28576</xdr:rowOff>
    </xdr:from>
    <xdr:to>
      <xdr:col>1</xdr:col>
      <xdr:colOff>0</xdr:colOff>
      <xdr:row>41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578216"/>
          <a:ext cx="75438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2</xdr:col>
      <xdr:colOff>191643</xdr:colOff>
      <xdr:row>40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8107680"/>
          <a:ext cx="12622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40</xdr:row>
      <xdr:rowOff>28576</xdr:rowOff>
    </xdr:from>
    <xdr:to>
      <xdr:col>1</xdr:col>
      <xdr:colOff>0</xdr:colOff>
      <xdr:row>41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578216"/>
          <a:ext cx="75438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2</xdr:col>
      <xdr:colOff>191643</xdr:colOff>
      <xdr:row>40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8107680"/>
          <a:ext cx="12622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28576</xdr:rowOff>
    </xdr:from>
    <xdr:to>
      <xdr:col>1</xdr:col>
      <xdr:colOff>0</xdr:colOff>
      <xdr:row>41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578216"/>
          <a:ext cx="51816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2</xdr:col>
      <xdr:colOff>427863</xdr:colOff>
      <xdr:row>40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8107680"/>
          <a:ext cx="12622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40</xdr:row>
      <xdr:rowOff>28576</xdr:rowOff>
    </xdr:from>
    <xdr:to>
      <xdr:col>1</xdr:col>
      <xdr:colOff>0</xdr:colOff>
      <xdr:row>41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578216"/>
          <a:ext cx="51816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2</xdr:col>
      <xdr:colOff>427863</xdr:colOff>
      <xdr:row>40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8107680"/>
          <a:ext cx="12622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28576</xdr:rowOff>
    </xdr:from>
    <xdr:to>
      <xdr:col>1</xdr:col>
      <xdr:colOff>0</xdr:colOff>
      <xdr:row>41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098156"/>
          <a:ext cx="47244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2</xdr:col>
      <xdr:colOff>389763</xdr:colOff>
      <xdr:row>40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101840"/>
          <a:ext cx="12832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40</xdr:row>
      <xdr:rowOff>28576</xdr:rowOff>
    </xdr:from>
    <xdr:to>
      <xdr:col>1</xdr:col>
      <xdr:colOff>0</xdr:colOff>
      <xdr:row>41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098156"/>
          <a:ext cx="47244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2</xdr:col>
      <xdr:colOff>389763</xdr:colOff>
      <xdr:row>40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101840"/>
          <a:ext cx="128320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28576</xdr:rowOff>
    </xdr:from>
    <xdr:to>
      <xdr:col>1</xdr:col>
      <xdr:colOff>0</xdr:colOff>
      <xdr:row>38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92316"/>
          <a:ext cx="44196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37</xdr:row>
      <xdr:rowOff>38100</xdr:rowOff>
    </xdr:from>
    <xdr:to>
      <xdr:col>3</xdr:col>
      <xdr:colOff>37338</xdr:colOff>
      <xdr:row>37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153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37</xdr:row>
      <xdr:rowOff>28576</xdr:rowOff>
    </xdr:from>
    <xdr:to>
      <xdr:col>1</xdr:col>
      <xdr:colOff>0</xdr:colOff>
      <xdr:row>38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92316"/>
          <a:ext cx="44196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37</xdr:row>
      <xdr:rowOff>38100</xdr:rowOff>
    </xdr:from>
    <xdr:to>
      <xdr:col>3</xdr:col>
      <xdr:colOff>37338</xdr:colOff>
      <xdr:row>37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153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28576</xdr:rowOff>
    </xdr:from>
    <xdr:to>
      <xdr:col>1</xdr:col>
      <xdr:colOff>0</xdr:colOff>
      <xdr:row>39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741796"/>
          <a:ext cx="44196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38</xdr:row>
      <xdr:rowOff>38100</xdr:rowOff>
    </xdr:from>
    <xdr:to>
      <xdr:col>2</xdr:col>
      <xdr:colOff>227838</xdr:colOff>
      <xdr:row>38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23660"/>
          <a:ext cx="12679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37</xdr:row>
      <xdr:rowOff>173356</xdr:rowOff>
    </xdr:from>
    <xdr:to>
      <xdr:col>1</xdr:col>
      <xdr:colOff>0</xdr:colOff>
      <xdr:row>39</xdr:row>
      <xdr:rowOff>104776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703696"/>
          <a:ext cx="44196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38</xdr:row>
      <xdr:rowOff>38100</xdr:rowOff>
    </xdr:from>
    <xdr:to>
      <xdr:col>2</xdr:col>
      <xdr:colOff>227838</xdr:colOff>
      <xdr:row>38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23660"/>
          <a:ext cx="126796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28576</xdr:rowOff>
    </xdr:from>
    <xdr:to>
      <xdr:col>1</xdr:col>
      <xdr:colOff>0</xdr:colOff>
      <xdr:row>37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414136"/>
          <a:ext cx="44196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36</xdr:row>
      <xdr:rowOff>38100</xdr:rowOff>
    </xdr:from>
    <xdr:to>
      <xdr:col>2</xdr:col>
      <xdr:colOff>227838</xdr:colOff>
      <xdr:row>36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7247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35</xdr:row>
      <xdr:rowOff>173356</xdr:rowOff>
    </xdr:from>
    <xdr:to>
      <xdr:col>1</xdr:col>
      <xdr:colOff>0</xdr:colOff>
      <xdr:row>37</xdr:row>
      <xdr:rowOff>104776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376036"/>
          <a:ext cx="44196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36</xdr:row>
      <xdr:rowOff>38100</xdr:rowOff>
    </xdr:from>
    <xdr:to>
      <xdr:col>2</xdr:col>
      <xdr:colOff>227838</xdr:colOff>
      <xdr:row>36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7247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28576</xdr:rowOff>
    </xdr:from>
    <xdr:to>
      <xdr:col>1</xdr:col>
      <xdr:colOff>0</xdr:colOff>
      <xdr:row>38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61836"/>
          <a:ext cx="51816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37</xdr:row>
      <xdr:rowOff>38100</xdr:rowOff>
    </xdr:from>
    <xdr:to>
      <xdr:col>2</xdr:col>
      <xdr:colOff>304038</xdr:colOff>
      <xdr:row>37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7247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37</xdr:row>
      <xdr:rowOff>28576</xdr:rowOff>
    </xdr:from>
    <xdr:to>
      <xdr:col>1</xdr:col>
      <xdr:colOff>0</xdr:colOff>
      <xdr:row>38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61836"/>
          <a:ext cx="51816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37</xdr:row>
      <xdr:rowOff>38100</xdr:rowOff>
    </xdr:from>
    <xdr:to>
      <xdr:col>2</xdr:col>
      <xdr:colOff>304038</xdr:colOff>
      <xdr:row>37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7247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28576</xdr:rowOff>
    </xdr:from>
    <xdr:to>
      <xdr:col>1</xdr:col>
      <xdr:colOff>0</xdr:colOff>
      <xdr:row>40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389496"/>
          <a:ext cx="50292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39</xdr:row>
      <xdr:rowOff>38100</xdr:rowOff>
    </xdr:from>
    <xdr:to>
      <xdr:col>2</xdr:col>
      <xdr:colOff>351663</xdr:colOff>
      <xdr:row>39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8201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39</xdr:row>
      <xdr:rowOff>28576</xdr:rowOff>
    </xdr:from>
    <xdr:to>
      <xdr:col>1</xdr:col>
      <xdr:colOff>0</xdr:colOff>
      <xdr:row>40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389496"/>
          <a:ext cx="50292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39</xdr:row>
      <xdr:rowOff>38100</xdr:rowOff>
    </xdr:from>
    <xdr:to>
      <xdr:col>2</xdr:col>
      <xdr:colOff>351663</xdr:colOff>
      <xdr:row>39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8201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48501"/>
          <a:ext cx="333375" cy="304800"/>
          <a:chOff x="683" y="470"/>
          <a:chExt cx="771" cy="680"/>
        </a:xfrm>
      </xdr:grpSpPr>
      <xdr:sp macro="" textlink="">
        <xdr:nvSpPr>
          <xdr:cNvPr id="17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1</xdr:col>
      <xdr:colOff>1237488</xdr:colOff>
      <xdr:row>43</xdr:row>
      <xdr:rowOff>39624</xdr:rowOff>
    </xdr:to>
    <xdr:pic>
      <xdr:nvPicPr>
        <xdr:cNvPr id="2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7246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48501"/>
          <a:ext cx="333375" cy="304800"/>
          <a:chOff x="683" y="470"/>
          <a:chExt cx="771" cy="680"/>
        </a:xfrm>
      </xdr:grpSpPr>
      <xdr:sp macro="" textlink="">
        <xdr:nvSpPr>
          <xdr:cNvPr id="24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8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1</xdr:col>
      <xdr:colOff>1237488</xdr:colOff>
      <xdr:row>43</xdr:row>
      <xdr:rowOff>39624</xdr:rowOff>
    </xdr:to>
    <xdr:pic>
      <xdr:nvPicPr>
        <xdr:cNvPr id="2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7246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28576</xdr:rowOff>
    </xdr:from>
    <xdr:to>
      <xdr:col>1</xdr:col>
      <xdr:colOff>0</xdr:colOff>
      <xdr:row>42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610351"/>
          <a:ext cx="41910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41</xdr:row>
      <xdr:rowOff>38100</xdr:rowOff>
    </xdr:from>
    <xdr:to>
      <xdr:col>1</xdr:col>
      <xdr:colOff>1237488</xdr:colOff>
      <xdr:row>41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9532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41</xdr:row>
      <xdr:rowOff>28576</xdr:rowOff>
    </xdr:from>
    <xdr:to>
      <xdr:col>1</xdr:col>
      <xdr:colOff>0</xdr:colOff>
      <xdr:row>42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610351"/>
          <a:ext cx="41910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41</xdr:row>
      <xdr:rowOff>38100</xdr:rowOff>
    </xdr:from>
    <xdr:to>
      <xdr:col>1</xdr:col>
      <xdr:colOff>1237488</xdr:colOff>
      <xdr:row>41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95325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201401"/>
          <a:ext cx="4476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2</xdr:col>
      <xdr:colOff>338328</xdr:colOff>
      <xdr:row>47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68125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201401"/>
          <a:ext cx="4476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2</xdr:col>
      <xdr:colOff>338328</xdr:colOff>
      <xdr:row>47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68125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28576</xdr:rowOff>
    </xdr:from>
    <xdr:to>
      <xdr:col>1</xdr:col>
      <xdr:colOff>0</xdr:colOff>
      <xdr:row>40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943726"/>
          <a:ext cx="39052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39</xdr:row>
      <xdr:rowOff>38100</xdr:rowOff>
    </xdr:from>
    <xdr:to>
      <xdr:col>1</xdr:col>
      <xdr:colOff>1237488</xdr:colOff>
      <xdr:row>39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532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39</xdr:row>
      <xdr:rowOff>28576</xdr:rowOff>
    </xdr:from>
    <xdr:to>
      <xdr:col>1</xdr:col>
      <xdr:colOff>0</xdr:colOff>
      <xdr:row>40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943726"/>
          <a:ext cx="39052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39</xdr:row>
      <xdr:rowOff>38100</xdr:rowOff>
    </xdr:from>
    <xdr:to>
      <xdr:col>1</xdr:col>
      <xdr:colOff>1237488</xdr:colOff>
      <xdr:row>39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532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43751"/>
          <a:ext cx="3714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1</xdr:col>
      <xdr:colOff>1237488</xdr:colOff>
      <xdr:row>43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69632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43751"/>
          <a:ext cx="3714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1</xdr:col>
      <xdr:colOff>1237488</xdr:colOff>
      <xdr:row>43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69632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686801"/>
          <a:ext cx="4095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1</xdr:col>
      <xdr:colOff>1237488</xdr:colOff>
      <xdr:row>47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7252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686801"/>
          <a:ext cx="4095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1</xdr:col>
      <xdr:colOff>1237488</xdr:colOff>
      <xdr:row>47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7252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53</xdr:row>
      <xdr:rowOff>28576</xdr:rowOff>
    </xdr:from>
    <xdr:to>
      <xdr:col>1</xdr:col>
      <xdr:colOff>0</xdr:colOff>
      <xdr:row>54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229976"/>
          <a:ext cx="43815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53</xdr:row>
      <xdr:rowOff>38100</xdr:rowOff>
    </xdr:from>
    <xdr:to>
      <xdr:col>2</xdr:col>
      <xdr:colOff>170688</xdr:colOff>
      <xdr:row>53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2868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53</xdr:row>
      <xdr:rowOff>28576</xdr:rowOff>
    </xdr:from>
    <xdr:to>
      <xdr:col>1</xdr:col>
      <xdr:colOff>0</xdr:colOff>
      <xdr:row>54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229976"/>
          <a:ext cx="43815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53</xdr:row>
      <xdr:rowOff>38100</xdr:rowOff>
    </xdr:from>
    <xdr:to>
      <xdr:col>2</xdr:col>
      <xdr:colOff>170688</xdr:colOff>
      <xdr:row>53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286875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72326"/>
          <a:ext cx="3714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1</xdr:col>
      <xdr:colOff>1237488</xdr:colOff>
      <xdr:row>47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2470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47</xdr:row>
      <xdr:rowOff>28576</xdr:rowOff>
    </xdr:from>
    <xdr:to>
      <xdr:col>1</xdr:col>
      <xdr:colOff>0</xdr:colOff>
      <xdr:row>48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72326"/>
          <a:ext cx="3714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47</xdr:row>
      <xdr:rowOff>38100</xdr:rowOff>
    </xdr:from>
    <xdr:to>
      <xdr:col>1</xdr:col>
      <xdr:colOff>1237488</xdr:colOff>
      <xdr:row>47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24700"/>
          <a:ext cx="123748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15176"/>
          <a:ext cx="35242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2</xdr:col>
      <xdr:colOff>8763</xdr:colOff>
      <xdr:row>48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7635240"/>
          <a:ext cx="130416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15176"/>
          <a:ext cx="35242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2</xdr:col>
      <xdr:colOff>8763</xdr:colOff>
      <xdr:row>48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7635240"/>
          <a:ext cx="130416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50</xdr:row>
      <xdr:rowOff>28576</xdr:rowOff>
    </xdr:from>
    <xdr:to>
      <xdr:col>1</xdr:col>
      <xdr:colOff>0</xdr:colOff>
      <xdr:row>51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848601"/>
          <a:ext cx="38100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50</xdr:row>
      <xdr:rowOff>38100</xdr:rowOff>
    </xdr:from>
    <xdr:to>
      <xdr:col>1</xdr:col>
      <xdr:colOff>1300353</xdr:colOff>
      <xdr:row>50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296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50</xdr:row>
      <xdr:rowOff>28576</xdr:rowOff>
    </xdr:from>
    <xdr:to>
      <xdr:col>1</xdr:col>
      <xdr:colOff>0</xdr:colOff>
      <xdr:row>51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848601"/>
          <a:ext cx="38100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50</xdr:row>
      <xdr:rowOff>38100</xdr:rowOff>
    </xdr:from>
    <xdr:to>
      <xdr:col>1</xdr:col>
      <xdr:colOff>1300353</xdr:colOff>
      <xdr:row>50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296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45</xdr:row>
      <xdr:rowOff>28576</xdr:rowOff>
    </xdr:from>
    <xdr:to>
      <xdr:col>1</xdr:col>
      <xdr:colOff>0</xdr:colOff>
      <xdr:row>46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72326"/>
          <a:ext cx="43815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45</xdr:row>
      <xdr:rowOff>38100</xdr:rowOff>
    </xdr:from>
    <xdr:to>
      <xdr:col>1</xdr:col>
      <xdr:colOff>1300353</xdr:colOff>
      <xdr:row>45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3535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45</xdr:row>
      <xdr:rowOff>28576</xdr:rowOff>
    </xdr:from>
    <xdr:to>
      <xdr:col>1</xdr:col>
      <xdr:colOff>0</xdr:colOff>
      <xdr:row>46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72326"/>
          <a:ext cx="43815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45</xdr:row>
      <xdr:rowOff>38100</xdr:rowOff>
    </xdr:from>
    <xdr:to>
      <xdr:col>1</xdr:col>
      <xdr:colOff>1300353</xdr:colOff>
      <xdr:row>45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3535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96126"/>
          <a:ext cx="4476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2</xdr:col>
      <xdr:colOff>176403</xdr:colOff>
      <xdr:row>43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48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96126"/>
          <a:ext cx="4476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2</xdr:col>
      <xdr:colOff>176403</xdr:colOff>
      <xdr:row>43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48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45</xdr:row>
      <xdr:rowOff>28576</xdr:rowOff>
    </xdr:from>
    <xdr:to>
      <xdr:col>1</xdr:col>
      <xdr:colOff>0</xdr:colOff>
      <xdr:row>46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43751"/>
          <a:ext cx="4095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45</xdr:row>
      <xdr:rowOff>38100</xdr:rowOff>
    </xdr:from>
    <xdr:to>
      <xdr:col>2</xdr:col>
      <xdr:colOff>319278</xdr:colOff>
      <xdr:row>45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48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45</xdr:row>
      <xdr:rowOff>28576</xdr:rowOff>
    </xdr:from>
    <xdr:to>
      <xdr:col>1</xdr:col>
      <xdr:colOff>0</xdr:colOff>
      <xdr:row>46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43751"/>
          <a:ext cx="4095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45</xdr:row>
      <xdr:rowOff>38100</xdr:rowOff>
    </xdr:from>
    <xdr:to>
      <xdr:col>2</xdr:col>
      <xdr:colOff>319278</xdr:colOff>
      <xdr:row>45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48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49</xdr:row>
      <xdr:rowOff>28576</xdr:rowOff>
    </xdr:from>
    <xdr:to>
      <xdr:col>1</xdr:col>
      <xdr:colOff>0</xdr:colOff>
      <xdr:row>50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620501"/>
          <a:ext cx="41910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49</xdr:row>
      <xdr:rowOff>38100</xdr:rowOff>
    </xdr:from>
    <xdr:to>
      <xdr:col>2</xdr:col>
      <xdr:colOff>376428</xdr:colOff>
      <xdr:row>49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896725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49</xdr:row>
      <xdr:rowOff>28576</xdr:rowOff>
    </xdr:from>
    <xdr:to>
      <xdr:col>1</xdr:col>
      <xdr:colOff>0</xdr:colOff>
      <xdr:row>50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620501"/>
          <a:ext cx="41910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49</xdr:row>
      <xdr:rowOff>38100</xdr:rowOff>
    </xdr:from>
    <xdr:to>
      <xdr:col>2</xdr:col>
      <xdr:colOff>376428</xdr:colOff>
      <xdr:row>49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896725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46</xdr:row>
      <xdr:rowOff>28576</xdr:rowOff>
    </xdr:from>
    <xdr:to>
      <xdr:col>1</xdr:col>
      <xdr:colOff>0</xdr:colOff>
      <xdr:row>47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72326"/>
          <a:ext cx="36195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46</xdr:row>
      <xdr:rowOff>38100</xdr:rowOff>
    </xdr:from>
    <xdr:to>
      <xdr:col>1</xdr:col>
      <xdr:colOff>1300353</xdr:colOff>
      <xdr:row>46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124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46</xdr:row>
      <xdr:rowOff>28576</xdr:rowOff>
    </xdr:from>
    <xdr:to>
      <xdr:col>1</xdr:col>
      <xdr:colOff>0</xdr:colOff>
      <xdr:row>47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72326"/>
          <a:ext cx="36195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46</xdr:row>
      <xdr:rowOff>38100</xdr:rowOff>
    </xdr:from>
    <xdr:to>
      <xdr:col>1</xdr:col>
      <xdr:colOff>1300353</xdr:colOff>
      <xdr:row>46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124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15176"/>
          <a:ext cx="4095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1</xdr:col>
      <xdr:colOff>1300353</xdr:colOff>
      <xdr:row>48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62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15176"/>
          <a:ext cx="4095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1</xdr:col>
      <xdr:colOff>1300353</xdr:colOff>
      <xdr:row>48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62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50</xdr:row>
      <xdr:rowOff>28576</xdr:rowOff>
    </xdr:from>
    <xdr:to>
      <xdr:col>1</xdr:col>
      <xdr:colOff>0</xdr:colOff>
      <xdr:row>51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62801"/>
          <a:ext cx="41910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50</xdr:row>
      <xdr:rowOff>38100</xdr:rowOff>
    </xdr:from>
    <xdr:to>
      <xdr:col>1</xdr:col>
      <xdr:colOff>1300353</xdr:colOff>
      <xdr:row>50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151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50</xdr:row>
      <xdr:rowOff>28576</xdr:rowOff>
    </xdr:from>
    <xdr:to>
      <xdr:col>1</xdr:col>
      <xdr:colOff>0</xdr:colOff>
      <xdr:row>51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62801"/>
          <a:ext cx="41910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50</xdr:row>
      <xdr:rowOff>38100</xdr:rowOff>
    </xdr:from>
    <xdr:to>
      <xdr:col>1</xdr:col>
      <xdr:colOff>1300353</xdr:colOff>
      <xdr:row>50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151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46</xdr:row>
      <xdr:rowOff>28576</xdr:rowOff>
    </xdr:from>
    <xdr:to>
      <xdr:col>1</xdr:col>
      <xdr:colOff>0</xdr:colOff>
      <xdr:row>47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05651"/>
          <a:ext cx="41910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46</xdr:row>
      <xdr:rowOff>38100</xdr:rowOff>
    </xdr:from>
    <xdr:to>
      <xdr:col>1</xdr:col>
      <xdr:colOff>1300353</xdr:colOff>
      <xdr:row>46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524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46</xdr:row>
      <xdr:rowOff>28576</xdr:rowOff>
    </xdr:from>
    <xdr:to>
      <xdr:col>1</xdr:col>
      <xdr:colOff>0</xdr:colOff>
      <xdr:row>47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05651"/>
          <a:ext cx="41910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46</xdr:row>
      <xdr:rowOff>38100</xdr:rowOff>
    </xdr:from>
    <xdr:to>
      <xdr:col>1</xdr:col>
      <xdr:colOff>1300353</xdr:colOff>
      <xdr:row>46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524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515226"/>
          <a:ext cx="39052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2</xdr:col>
      <xdr:colOff>309753</xdr:colOff>
      <xdr:row>48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62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515226"/>
          <a:ext cx="39052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2</xdr:col>
      <xdr:colOff>309753</xdr:colOff>
      <xdr:row>48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62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49</xdr:row>
      <xdr:rowOff>28576</xdr:rowOff>
    </xdr:from>
    <xdr:to>
      <xdr:col>1</xdr:col>
      <xdr:colOff>0</xdr:colOff>
      <xdr:row>50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53276"/>
          <a:ext cx="35242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49</xdr:row>
      <xdr:rowOff>38100</xdr:rowOff>
    </xdr:from>
    <xdr:to>
      <xdr:col>1</xdr:col>
      <xdr:colOff>1300353</xdr:colOff>
      <xdr:row>49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78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49</xdr:row>
      <xdr:rowOff>28576</xdr:rowOff>
    </xdr:from>
    <xdr:to>
      <xdr:col>1</xdr:col>
      <xdr:colOff>0</xdr:colOff>
      <xdr:row>50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53276"/>
          <a:ext cx="35242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49</xdr:row>
      <xdr:rowOff>38100</xdr:rowOff>
    </xdr:from>
    <xdr:to>
      <xdr:col>1</xdr:col>
      <xdr:colOff>1300353</xdr:colOff>
      <xdr:row>49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4678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458326"/>
          <a:ext cx="38100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3</xdr:col>
      <xdr:colOff>4953</xdr:colOff>
      <xdr:row>48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286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458326"/>
          <a:ext cx="38100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3</xdr:col>
      <xdr:colOff>4953</xdr:colOff>
      <xdr:row>48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286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46</xdr:row>
      <xdr:rowOff>28576</xdr:rowOff>
    </xdr:from>
    <xdr:to>
      <xdr:col>1</xdr:col>
      <xdr:colOff>0</xdr:colOff>
      <xdr:row>47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277226"/>
          <a:ext cx="38100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46</xdr:row>
      <xdr:rowOff>38100</xdr:rowOff>
    </xdr:from>
    <xdr:to>
      <xdr:col>2</xdr:col>
      <xdr:colOff>319278</xdr:colOff>
      <xdr:row>46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2199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46</xdr:row>
      <xdr:rowOff>28576</xdr:rowOff>
    </xdr:from>
    <xdr:to>
      <xdr:col>1</xdr:col>
      <xdr:colOff>0</xdr:colOff>
      <xdr:row>47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277226"/>
          <a:ext cx="38100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46</xdr:row>
      <xdr:rowOff>38100</xdr:rowOff>
    </xdr:from>
    <xdr:to>
      <xdr:col>2</xdr:col>
      <xdr:colOff>319278</xdr:colOff>
      <xdr:row>46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2199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16116"/>
          <a:ext cx="48768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1</xdr:col>
      <xdr:colOff>1300353</xdr:colOff>
      <xdr:row>43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9056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43</xdr:row>
      <xdr:rowOff>28576</xdr:rowOff>
    </xdr:from>
    <xdr:to>
      <xdr:col>1</xdr:col>
      <xdr:colOff>0</xdr:colOff>
      <xdr:row>44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16116"/>
          <a:ext cx="48768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1</xdr:col>
      <xdr:colOff>1300353</xdr:colOff>
      <xdr:row>43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82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28576</xdr:rowOff>
    </xdr:from>
    <xdr:to>
      <xdr:col>1</xdr:col>
      <xdr:colOff>0</xdr:colOff>
      <xdr:row>43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939916"/>
          <a:ext cx="35052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2</xdr:col>
      <xdr:colOff>109728</xdr:colOff>
      <xdr:row>42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286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51</xdr:row>
      <xdr:rowOff>28576</xdr:rowOff>
    </xdr:from>
    <xdr:to>
      <xdr:col>1</xdr:col>
      <xdr:colOff>0</xdr:colOff>
      <xdr:row>52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887201"/>
          <a:ext cx="46672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51</xdr:row>
      <xdr:rowOff>38100</xdr:rowOff>
    </xdr:from>
    <xdr:to>
      <xdr:col>2</xdr:col>
      <xdr:colOff>347853</xdr:colOff>
      <xdr:row>51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211050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51</xdr:row>
      <xdr:rowOff>28576</xdr:rowOff>
    </xdr:from>
    <xdr:to>
      <xdr:col>1</xdr:col>
      <xdr:colOff>0</xdr:colOff>
      <xdr:row>52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887201"/>
          <a:ext cx="46672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51</xdr:row>
      <xdr:rowOff>38100</xdr:rowOff>
    </xdr:from>
    <xdr:to>
      <xdr:col>2</xdr:col>
      <xdr:colOff>347853</xdr:colOff>
      <xdr:row>51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211050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28576</xdr:rowOff>
    </xdr:from>
    <xdr:to>
      <xdr:col>1</xdr:col>
      <xdr:colOff>0</xdr:colOff>
      <xdr:row>43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718936"/>
          <a:ext cx="38100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2</xdr:col>
      <xdr:colOff>71628</xdr:colOff>
      <xdr:row>42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124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28576</xdr:rowOff>
    </xdr:from>
    <xdr:to>
      <xdr:col>1</xdr:col>
      <xdr:colOff>0</xdr:colOff>
      <xdr:row>43</xdr:row>
      <xdr:rowOff>161926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825616"/>
          <a:ext cx="411480" cy="31623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2</xdr:col>
      <xdr:colOff>347853</xdr:colOff>
      <xdr:row>42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1245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28575</xdr:rowOff>
    </xdr:from>
    <xdr:to>
      <xdr:col>0</xdr:col>
      <xdr:colOff>485775</xdr:colOff>
      <xdr:row>42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964555"/>
          <a:ext cx="3409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1</xdr:col>
      <xdr:colOff>1300353</xdr:colOff>
      <xdr:row>40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151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28575</xdr:rowOff>
    </xdr:from>
    <xdr:to>
      <xdr:col>0</xdr:col>
      <xdr:colOff>485775</xdr:colOff>
      <xdr:row>44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894195"/>
          <a:ext cx="3943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1</xdr:col>
      <xdr:colOff>1300353</xdr:colOff>
      <xdr:row>42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781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28575</xdr:rowOff>
    </xdr:from>
    <xdr:to>
      <xdr:col>0</xdr:col>
      <xdr:colOff>485775</xdr:colOff>
      <xdr:row>44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61987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2</xdr:col>
      <xdr:colOff>262128</xdr:colOff>
      <xdr:row>42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342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28575</xdr:rowOff>
    </xdr:from>
    <xdr:to>
      <xdr:col>0</xdr:col>
      <xdr:colOff>485775</xdr:colOff>
      <xdr:row>42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658939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40</xdr:row>
      <xdr:rowOff>38100</xdr:rowOff>
    </xdr:from>
    <xdr:to>
      <xdr:col>2</xdr:col>
      <xdr:colOff>204978</xdr:colOff>
      <xdr:row>40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8393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337310"/>
          <a:ext cx="7924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152400</xdr:rowOff>
    </xdr:from>
    <xdr:to>
      <xdr:col>3</xdr:col>
      <xdr:colOff>47625</xdr:colOff>
      <xdr:row>8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57775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28575</xdr:rowOff>
    </xdr:from>
    <xdr:to>
      <xdr:col>0</xdr:col>
      <xdr:colOff>485775</xdr:colOff>
      <xdr:row>44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76109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2</xdr:col>
      <xdr:colOff>290703</xdr:colOff>
      <xdr:row>42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0961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28575</xdr:rowOff>
    </xdr:from>
    <xdr:to>
      <xdr:col>0</xdr:col>
      <xdr:colOff>485775</xdr:colOff>
      <xdr:row>45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067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2</xdr:col>
      <xdr:colOff>157353</xdr:colOff>
      <xdr:row>43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0773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28575</xdr:rowOff>
    </xdr:from>
    <xdr:to>
      <xdr:col>0</xdr:col>
      <xdr:colOff>485775</xdr:colOff>
      <xdr:row>43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342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41</xdr:row>
      <xdr:rowOff>38100</xdr:rowOff>
    </xdr:from>
    <xdr:to>
      <xdr:col>2</xdr:col>
      <xdr:colOff>157353</xdr:colOff>
      <xdr:row>41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4485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49</xdr:row>
      <xdr:rowOff>28576</xdr:rowOff>
    </xdr:from>
    <xdr:to>
      <xdr:col>1</xdr:col>
      <xdr:colOff>0</xdr:colOff>
      <xdr:row>50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849101"/>
          <a:ext cx="485775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49</xdr:row>
      <xdr:rowOff>38100</xdr:rowOff>
    </xdr:from>
    <xdr:to>
      <xdr:col>2</xdr:col>
      <xdr:colOff>319278</xdr:colOff>
      <xdr:row>49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601450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49</xdr:row>
      <xdr:rowOff>28576</xdr:rowOff>
    </xdr:from>
    <xdr:to>
      <xdr:col>1</xdr:col>
      <xdr:colOff>0</xdr:colOff>
      <xdr:row>50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1849101"/>
          <a:ext cx="485775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49</xdr:row>
      <xdr:rowOff>38100</xdr:rowOff>
    </xdr:from>
    <xdr:to>
      <xdr:col>2</xdr:col>
      <xdr:colOff>319278</xdr:colOff>
      <xdr:row>49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601450"/>
          <a:ext cx="12241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28575</xdr:rowOff>
    </xdr:from>
    <xdr:to>
      <xdr:col>0</xdr:col>
      <xdr:colOff>485775</xdr:colOff>
      <xdr:row>43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439025"/>
          <a:ext cx="409575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41</xdr:row>
      <xdr:rowOff>38100</xdr:rowOff>
    </xdr:from>
    <xdr:to>
      <xdr:col>1</xdr:col>
      <xdr:colOff>1300353</xdr:colOff>
      <xdr:row>41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7162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28575</xdr:rowOff>
    </xdr:from>
    <xdr:to>
      <xdr:col>0</xdr:col>
      <xdr:colOff>485775</xdr:colOff>
      <xdr:row>45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1532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43</xdr:row>
      <xdr:rowOff>38100</xdr:rowOff>
    </xdr:from>
    <xdr:to>
      <xdr:col>2</xdr:col>
      <xdr:colOff>43053</xdr:colOff>
      <xdr:row>43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9058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47625</xdr:rowOff>
    </xdr:from>
    <xdr:to>
      <xdr:col>0</xdr:col>
      <xdr:colOff>476250</xdr:colOff>
      <xdr:row>8</xdr:row>
      <xdr:rowOff>95250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1295400"/>
          <a:ext cx="447675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6</xdr:row>
      <xdr:rowOff>104775</xdr:rowOff>
    </xdr:from>
    <xdr:ext cx="1200150" cy="3810"/>
    <xdr:pic>
      <xdr:nvPicPr>
        <xdr:cNvPr id="1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29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28575</xdr:rowOff>
    </xdr:from>
    <xdr:to>
      <xdr:col>0</xdr:col>
      <xdr:colOff>485775</xdr:colOff>
      <xdr:row>43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728662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41</xdr:row>
      <xdr:rowOff>38100</xdr:rowOff>
    </xdr:from>
    <xdr:to>
      <xdr:col>2</xdr:col>
      <xdr:colOff>14478</xdr:colOff>
      <xdr:row>41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28575</xdr:rowOff>
    </xdr:from>
    <xdr:to>
      <xdr:col>0</xdr:col>
      <xdr:colOff>485775</xdr:colOff>
      <xdr:row>34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8578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32</xdr:row>
      <xdr:rowOff>38100</xdr:rowOff>
    </xdr:from>
    <xdr:to>
      <xdr:col>2</xdr:col>
      <xdr:colOff>81153</xdr:colOff>
      <xdr:row>32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33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1</xdr:col>
      <xdr:colOff>0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534025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72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25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" y="6210300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1</xdr:col>
      <xdr:colOff>0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6162675"/>
          <a:ext cx="5619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81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27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54197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372100"/>
          <a:ext cx="5524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648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24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56864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0</xdr:colOff>
      <xdr:row>28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638800"/>
          <a:ext cx="3619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67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26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570547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0</xdr:colOff>
      <xdr:row>28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657850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62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26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4" y="5600700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50</xdr:row>
      <xdr:rowOff>28576</xdr:rowOff>
    </xdr:from>
    <xdr:to>
      <xdr:col>1</xdr:col>
      <xdr:colOff>0</xdr:colOff>
      <xdr:row>51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987916"/>
          <a:ext cx="38100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50</xdr:row>
      <xdr:rowOff>38100</xdr:rowOff>
    </xdr:from>
    <xdr:to>
      <xdr:col>2</xdr:col>
      <xdr:colOff>286893</xdr:colOff>
      <xdr:row>50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172825"/>
          <a:ext cx="1201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50</xdr:row>
      <xdr:rowOff>28576</xdr:rowOff>
    </xdr:from>
    <xdr:to>
      <xdr:col>1</xdr:col>
      <xdr:colOff>0</xdr:colOff>
      <xdr:row>51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987916"/>
          <a:ext cx="38100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50</xdr:row>
      <xdr:rowOff>38100</xdr:rowOff>
    </xdr:from>
    <xdr:to>
      <xdr:col>2</xdr:col>
      <xdr:colOff>286893</xdr:colOff>
      <xdr:row>50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172825"/>
          <a:ext cx="120129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19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38101</xdr:colOff>
      <xdr:row>13</xdr:row>
      <xdr:rowOff>28575</xdr:rowOff>
    </xdr:from>
    <xdr:to>
      <xdr:col>0</xdr:col>
      <xdr:colOff>590551</xdr:colOff>
      <xdr:row>15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2733675"/>
          <a:ext cx="55245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</xdr:colOff>
      <xdr:row>15</xdr:row>
      <xdr:rowOff>152399</xdr:rowOff>
    </xdr:from>
    <xdr:ext cx="1007722" cy="337910"/>
    <xdr:pic>
      <xdr:nvPicPr>
        <xdr:cNvPr id="16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76649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66675</xdr:rowOff>
    </xdr:from>
    <xdr:to>
      <xdr:col>0</xdr:col>
      <xdr:colOff>523875</xdr:colOff>
      <xdr:row>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76200" y="12096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5553075"/>
          <a:ext cx="5238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24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5905500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12</xdr:row>
      <xdr:rowOff>28575</xdr:rowOff>
    </xdr:from>
    <xdr:to>
      <xdr:col>0</xdr:col>
      <xdr:colOff>457201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34575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29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12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67199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267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15</xdr:row>
      <xdr:rowOff>38100</xdr:rowOff>
    </xdr:from>
    <xdr:to>
      <xdr:col>2</xdr:col>
      <xdr:colOff>290703</xdr:colOff>
      <xdr:row>15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71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16</xdr:row>
      <xdr:rowOff>0</xdr:rowOff>
    </xdr:from>
    <xdr:to>
      <xdr:col>1</xdr:col>
      <xdr:colOff>676275</xdr:colOff>
      <xdr:row>17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243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38100</xdr:rowOff>
    </xdr:from>
    <xdr:to>
      <xdr:col>3</xdr:col>
      <xdr:colOff>152250</xdr:colOff>
      <xdr:row>7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147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104774</xdr:rowOff>
    </xdr:from>
    <xdr:to>
      <xdr:col>3</xdr:col>
      <xdr:colOff>104775</xdr:colOff>
      <xdr:row>9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14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7</xdr:row>
      <xdr:rowOff>85725</xdr:rowOff>
    </xdr:from>
    <xdr:to>
      <xdr:col>0</xdr:col>
      <xdr:colOff>542925</xdr:colOff>
      <xdr:row>9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141922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6</xdr:row>
      <xdr:rowOff>28575</xdr:rowOff>
    </xdr:from>
    <xdr:to>
      <xdr:col>0</xdr:col>
      <xdr:colOff>457201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1" y="11715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57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6</xdr:row>
      <xdr:rowOff>76199</xdr:rowOff>
    </xdr:from>
    <xdr:ext cx="704850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96074"/>
          <a:ext cx="704850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2524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3</xdr:col>
      <xdr:colOff>119253</xdr:colOff>
      <xdr:row>11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00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12</xdr:row>
      <xdr:rowOff>0</xdr:rowOff>
    </xdr:from>
    <xdr:to>
      <xdr:col>2</xdr:col>
      <xdr:colOff>247650</xdr:colOff>
      <xdr:row>13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530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219075</xdr:colOff>
      <xdr:row>9</xdr:row>
      <xdr:rowOff>22860</xdr:rowOff>
    </xdr:to>
    <xdr:pic>
      <xdr:nvPicPr>
        <xdr:cNvPr id="16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595503</xdr:colOff>
      <xdr:row>7</xdr:row>
      <xdr:rowOff>39624</xdr:rowOff>
    </xdr:to>
    <xdr:pic>
      <xdr:nvPicPr>
        <xdr:cNvPr id="17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980296"/>
          <a:ext cx="48006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2</xdr:col>
      <xdr:colOff>286893</xdr:colOff>
      <xdr:row>48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648825"/>
          <a:ext cx="1201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48</xdr:row>
      <xdr:rowOff>28576</xdr:rowOff>
    </xdr:from>
    <xdr:to>
      <xdr:col>1</xdr:col>
      <xdr:colOff>0</xdr:colOff>
      <xdr:row>49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980296"/>
          <a:ext cx="48006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48</xdr:row>
      <xdr:rowOff>38100</xdr:rowOff>
    </xdr:from>
    <xdr:to>
      <xdr:col>2</xdr:col>
      <xdr:colOff>286893</xdr:colOff>
      <xdr:row>48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648825"/>
          <a:ext cx="120129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44</xdr:row>
      <xdr:rowOff>28576</xdr:rowOff>
    </xdr:from>
    <xdr:to>
      <xdr:col>1</xdr:col>
      <xdr:colOff>0</xdr:colOff>
      <xdr:row>45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309736"/>
          <a:ext cx="53340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44</xdr:row>
      <xdr:rowOff>38100</xdr:rowOff>
    </xdr:from>
    <xdr:to>
      <xdr:col>2</xdr:col>
      <xdr:colOff>385953</xdr:colOff>
      <xdr:row>44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763000"/>
          <a:ext cx="122796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44</xdr:row>
      <xdr:rowOff>28576</xdr:rowOff>
    </xdr:from>
    <xdr:to>
      <xdr:col>1</xdr:col>
      <xdr:colOff>0</xdr:colOff>
      <xdr:row>45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9309736"/>
          <a:ext cx="53340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44</xdr:row>
      <xdr:rowOff>38100</xdr:rowOff>
    </xdr:from>
    <xdr:to>
      <xdr:col>2</xdr:col>
      <xdr:colOff>385953</xdr:colOff>
      <xdr:row>44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763000"/>
          <a:ext cx="122796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28576</xdr:rowOff>
    </xdr:from>
    <xdr:to>
      <xdr:col>1</xdr:col>
      <xdr:colOff>0</xdr:colOff>
      <xdr:row>43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753476"/>
          <a:ext cx="480060" cy="29718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2</xdr:col>
      <xdr:colOff>286893</xdr:colOff>
      <xdr:row>42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686925"/>
          <a:ext cx="1201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42</xdr:row>
      <xdr:rowOff>28576</xdr:rowOff>
    </xdr:from>
    <xdr:to>
      <xdr:col>1</xdr:col>
      <xdr:colOff>0</xdr:colOff>
      <xdr:row>43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8753476"/>
          <a:ext cx="480060" cy="29718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42</xdr:row>
      <xdr:rowOff>38100</xdr:rowOff>
    </xdr:from>
    <xdr:to>
      <xdr:col>2</xdr:col>
      <xdr:colOff>286893</xdr:colOff>
      <xdr:row>42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686925"/>
          <a:ext cx="120129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28" workbookViewId="0">
      <selection sqref="A1:N49"/>
    </sheetView>
  </sheetViews>
  <sheetFormatPr baseColWidth="10" defaultRowHeight="15" x14ac:dyDescent="0.25"/>
  <cols>
    <col min="1" max="1" width="7.140625" customWidth="1"/>
    <col min="2" max="2" width="12.85546875" customWidth="1"/>
    <col min="3" max="3" width="8.140625" customWidth="1"/>
    <col min="4" max="4" width="10.7109375" customWidth="1"/>
    <col min="5" max="5" width="7.28515625" customWidth="1"/>
    <col min="7" max="7" width="8" customWidth="1"/>
    <col min="9" max="9" width="7.7109375" customWidth="1"/>
    <col min="10" max="10" width="16.85546875" customWidth="1"/>
    <col min="11" max="11" width="7.5703125" customWidth="1"/>
    <col min="12" max="12" width="6" customWidth="1"/>
    <col min="13" max="13" width="6.85546875" customWidth="1"/>
    <col min="14" max="14" width="8.140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9.5" customHeight="1" x14ac:dyDescent="0.25">
      <c r="A3" s="315"/>
      <c r="B3" s="144"/>
      <c r="C3" s="221"/>
      <c r="D3" s="144" t="s">
        <v>93</v>
      </c>
      <c r="E3" s="238"/>
      <c r="F3" s="144"/>
      <c r="G3" s="221"/>
      <c r="H3" s="146"/>
      <c r="I3" s="221"/>
      <c r="J3" s="144" t="s">
        <v>94</v>
      </c>
      <c r="K3" s="221"/>
      <c r="L3" s="144"/>
      <c r="M3" s="175"/>
      <c r="N3" s="175"/>
    </row>
    <row r="4" spans="1:14" x14ac:dyDescent="0.25">
      <c r="A4" s="302">
        <v>6.01</v>
      </c>
      <c r="B4" s="151"/>
      <c r="C4" s="223"/>
      <c r="D4" s="151" t="s">
        <v>19</v>
      </c>
      <c r="E4" s="68">
        <v>0.33</v>
      </c>
      <c r="F4" s="151"/>
      <c r="G4" s="223"/>
      <c r="H4" s="149"/>
      <c r="I4" s="223"/>
      <c r="J4" s="151" t="s">
        <v>18</v>
      </c>
      <c r="K4" s="68">
        <v>1.06</v>
      </c>
      <c r="L4" s="151"/>
      <c r="M4" s="178"/>
      <c r="N4" s="65">
        <f>C4+E4+G4+I4+K4+M4</f>
        <v>1.3900000000000001</v>
      </c>
    </row>
    <row r="5" spans="1:14" x14ac:dyDescent="0.25">
      <c r="A5" s="317"/>
      <c r="B5" s="204"/>
      <c r="C5" s="277"/>
      <c r="D5" s="204"/>
      <c r="E5" s="224"/>
      <c r="F5" s="204"/>
      <c r="G5" s="224"/>
      <c r="H5" s="204"/>
      <c r="I5" s="277"/>
      <c r="J5" s="204" t="s">
        <v>150</v>
      </c>
      <c r="K5" s="224"/>
      <c r="L5" s="204"/>
      <c r="M5" s="204"/>
      <c r="N5" s="301"/>
    </row>
    <row r="6" spans="1:14" ht="18" x14ac:dyDescent="0.25">
      <c r="A6" s="318">
        <v>3.5</v>
      </c>
      <c r="B6" s="206"/>
      <c r="C6" s="278"/>
      <c r="D6" s="206"/>
      <c r="E6" s="239"/>
      <c r="F6" s="206"/>
      <c r="G6" s="239"/>
      <c r="H6" s="206"/>
      <c r="I6" s="278"/>
      <c r="J6" s="392" t="s">
        <v>151</v>
      </c>
      <c r="K6" s="239">
        <v>0.81</v>
      </c>
      <c r="L6" s="206"/>
      <c r="M6" s="206"/>
      <c r="N6" s="302">
        <f>C6+E6+G6+I6+K6+M6</f>
        <v>0.81</v>
      </c>
    </row>
    <row r="7" spans="1:14" x14ac:dyDescent="0.25">
      <c r="A7" s="348"/>
      <c r="B7" s="348"/>
      <c r="C7" s="349"/>
      <c r="D7" s="348"/>
      <c r="E7" s="349"/>
      <c r="F7" s="350"/>
      <c r="G7" s="348"/>
      <c r="H7" s="348"/>
      <c r="I7" s="348"/>
      <c r="J7" s="348" t="s">
        <v>205</v>
      </c>
      <c r="K7" s="348"/>
      <c r="L7" s="348"/>
      <c r="M7" s="348"/>
      <c r="N7" s="348"/>
    </row>
    <row r="8" spans="1:14" ht="48.75" x14ac:dyDescent="0.25">
      <c r="A8" s="351">
        <v>1.5</v>
      </c>
      <c r="B8" s="351"/>
      <c r="C8" s="352"/>
      <c r="D8" s="351"/>
      <c r="E8" s="352"/>
      <c r="F8" s="353"/>
      <c r="G8" s="351"/>
      <c r="H8" s="351"/>
      <c r="I8" s="351"/>
      <c r="J8" s="353" t="s">
        <v>206</v>
      </c>
      <c r="K8" s="351">
        <v>0.35</v>
      </c>
      <c r="L8" s="351"/>
      <c r="M8" s="351"/>
      <c r="N8" s="351">
        <f>K8</f>
        <v>0.35</v>
      </c>
    </row>
    <row r="9" spans="1:14" ht="23.25" x14ac:dyDescent="0.25">
      <c r="A9" s="166">
        <v>4</v>
      </c>
      <c r="B9" s="71"/>
      <c r="C9" s="216"/>
      <c r="D9" s="73"/>
      <c r="E9" s="216"/>
      <c r="F9" s="73" t="s">
        <v>35</v>
      </c>
      <c r="G9" s="216">
        <v>0.92</v>
      </c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18" x14ac:dyDescent="0.25">
      <c r="A12" s="49"/>
      <c r="B12" s="70"/>
      <c r="C12" s="287"/>
      <c r="D12" s="101"/>
      <c r="E12" s="287"/>
      <c r="F12" s="254" t="s">
        <v>130</v>
      </c>
      <c r="G12" s="249"/>
      <c r="H12" s="6"/>
      <c r="I12" s="6"/>
      <c r="J12" s="6"/>
      <c r="K12" s="6"/>
      <c r="L12" s="6"/>
      <c r="M12" s="6"/>
      <c r="N12" s="7"/>
    </row>
    <row r="13" spans="1:14" x14ac:dyDescent="0.25">
      <c r="A13" s="50">
        <v>3.25</v>
      </c>
      <c r="B13" s="59"/>
      <c r="C13" s="326"/>
      <c r="D13" s="54"/>
      <c r="E13" s="326"/>
      <c r="F13" s="30" t="s">
        <v>18</v>
      </c>
      <c r="G13" s="18">
        <v>0.75</v>
      </c>
      <c r="H13" s="16"/>
      <c r="I13" s="16"/>
      <c r="J13" s="16"/>
      <c r="K13" s="16"/>
      <c r="L13" s="16"/>
      <c r="M13" s="16"/>
      <c r="N13" s="12">
        <f>C13+E13+G13+I13+K13+M13</f>
        <v>0.75</v>
      </c>
    </row>
    <row r="14" spans="1:14" ht="28.5" x14ac:dyDescent="0.25">
      <c r="A14" s="316">
        <v>3.25</v>
      </c>
      <c r="B14" s="43"/>
      <c r="C14" s="327"/>
      <c r="D14" s="69"/>
      <c r="E14" s="329"/>
      <c r="F14" s="29" t="s">
        <v>131</v>
      </c>
      <c r="G14" s="249">
        <v>0.75</v>
      </c>
      <c r="H14" s="5"/>
      <c r="I14" s="5"/>
      <c r="J14" s="5"/>
      <c r="K14" s="5"/>
      <c r="L14" s="5"/>
      <c r="M14" s="5"/>
      <c r="N14" s="65">
        <f>C14+E14+G14+I14+K14+M14</f>
        <v>0.75</v>
      </c>
    </row>
    <row r="15" spans="1:14" ht="34.5" x14ac:dyDescent="0.25">
      <c r="A15" s="166"/>
      <c r="B15" s="73" t="s">
        <v>160</v>
      </c>
      <c r="C15" s="55"/>
      <c r="D15" s="73" t="s">
        <v>160</v>
      </c>
      <c r="E15" s="330"/>
      <c r="F15" s="73" t="s">
        <v>160</v>
      </c>
      <c r="G15" s="166"/>
      <c r="H15" s="73" t="s">
        <v>160</v>
      </c>
      <c r="I15" s="166"/>
      <c r="J15" s="73" t="s">
        <v>160</v>
      </c>
      <c r="K15" s="166"/>
      <c r="L15" s="52"/>
      <c r="M15" s="55"/>
      <c r="N15" s="166"/>
    </row>
    <row r="16" spans="1:14" x14ac:dyDescent="0.25">
      <c r="A16" s="168">
        <v>14.08</v>
      </c>
      <c r="B16" s="91" t="s">
        <v>19</v>
      </c>
      <c r="C16" s="56">
        <v>0.36</v>
      </c>
      <c r="D16" s="92" t="s">
        <v>51</v>
      </c>
      <c r="E16" s="56">
        <v>0.36</v>
      </c>
      <c r="F16" s="92" t="s">
        <v>236</v>
      </c>
      <c r="G16" s="168">
        <v>1.81</v>
      </c>
      <c r="H16" s="92" t="s">
        <v>51</v>
      </c>
      <c r="I16" s="168">
        <v>0.36</v>
      </c>
      <c r="J16" s="92" t="s">
        <v>51</v>
      </c>
      <c r="K16" s="168">
        <v>0.36</v>
      </c>
      <c r="L16" s="92"/>
      <c r="M16" s="56"/>
      <c r="N16" s="168">
        <f>M16+K16+I16+G16+E16+C16</f>
        <v>3.25</v>
      </c>
    </row>
    <row r="17" spans="1:14" ht="26.25" x14ac:dyDescent="0.25">
      <c r="A17" s="7"/>
      <c r="B17" s="14"/>
      <c r="C17" s="186"/>
      <c r="D17" s="100"/>
      <c r="E17" s="228"/>
      <c r="F17" s="144"/>
      <c r="G17" s="186"/>
      <c r="H17" s="144" t="s">
        <v>99</v>
      </c>
      <c r="I17" s="186"/>
      <c r="J17" s="144"/>
      <c r="K17" s="186"/>
      <c r="L17" s="14"/>
      <c r="M17" s="6"/>
      <c r="N17" s="7"/>
    </row>
    <row r="18" spans="1:14" x14ac:dyDescent="0.25">
      <c r="A18" s="12">
        <v>3.44</v>
      </c>
      <c r="B18" s="93"/>
      <c r="C18" s="56"/>
      <c r="D18" s="143"/>
      <c r="E18" s="227"/>
      <c r="F18" s="93"/>
      <c r="G18" s="243"/>
      <c r="H18" s="93" t="s">
        <v>18</v>
      </c>
      <c r="I18" s="243">
        <v>0.79</v>
      </c>
      <c r="J18" s="93"/>
      <c r="K18" s="227"/>
      <c r="L18" s="93"/>
      <c r="M18" s="96"/>
      <c r="N18" s="168">
        <f>C18+E18+G18+I18+K18+M18</f>
        <v>0.79</v>
      </c>
    </row>
    <row r="19" spans="1:14" ht="18" x14ac:dyDescent="0.25">
      <c r="A19" s="49"/>
      <c r="B19" s="181"/>
      <c r="C19" s="217"/>
      <c r="D19" s="194"/>
      <c r="E19" s="221"/>
      <c r="F19" s="195"/>
      <c r="G19" s="221"/>
      <c r="H19" s="195"/>
      <c r="I19" s="221"/>
      <c r="J19" s="195" t="s">
        <v>54</v>
      </c>
      <c r="K19" s="221"/>
      <c r="L19" s="146"/>
      <c r="M19" s="146"/>
      <c r="N19" s="7"/>
    </row>
    <row r="20" spans="1:14" x14ac:dyDescent="0.25">
      <c r="A20" s="50">
        <v>3.25</v>
      </c>
      <c r="B20" s="184"/>
      <c r="C20" s="218"/>
      <c r="D20" s="196"/>
      <c r="E20" s="223"/>
      <c r="F20" s="149"/>
      <c r="G20" s="243"/>
      <c r="H20" s="149"/>
      <c r="I20" s="243"/>
      <c r="J20" s="149" t="s">
        <v>18</v>
      </c>
      <c r="K20" s="243">
        <v>0.75</v>
      </c>
      <c r="L20" s="149"/>
      <c r="M20" s="149"/>
      <c r="N20" s="168">
        <f>C20+E20+G20+I20+K20+M20</f>
        <v>0.75</v>
      </c>
    </row>
    <row r="21" spans="1:14" ht="23.25" x14ac:dyDescent="0.25">
      <c r="A21" s="312"/>
      <c r="B21" s="73"/>
      <c r="C21" s="55"/>
      <c r="D21" s="73" t="s">
        <v>68</v>
      </c>
      <c r="E21" s="55"/>
      <c r="F21" s="390" t="s">
        <v>238</v>
      </c>
      <c r="G21" s="55"/>
      <c r="H21" s="52"/>
      <c r="I21" s="55"/>
      <c r="J21" s="52" t="s">
        <v>68</v>
      </c>
      <c r="K21" s="55"/>
      <c r="L21" s="14"/>
      <c r="M21" s="6"/>
      <c r="N21" s="7"/>
    </row>
    <row r="22" spans="1:14" ht="23.25" x14ac:dyDescent="0.25">
      <c r="A22" s="313">
        <v>7.83</v>
      </c>
      <c r="B22" s="93"/>
      <c r="C22" s="56"/>
      <c r="D22" s="93" t="s">
        <v>18</v>
      </c>
      <c r="E22" s="56">
        <v>1.31</v>
      </c>
      <c r="F22" s="391" t="s">
        <v>239</v>
      </c>
      <c r="G22" s="56"/>
      <c r="H22" s="92"/>
      <c r="I22" s="56"/>
      <c r="J22" s="92" t="s">
        <v>51</v>
      </c>
      <c r="K22" s="56">
        <v>0.5</v>
      </c>
      <c r="L22" s="10"/>
      <c r="M22" s="16"/>
      <c r="N22" s="12">
        <f>M22+K22+I22+G22+E22+C22</f>
        <v>1.81</v>
      </c>
    </row>
    <row r="23" spans="1:14" x14ac:dyDescent="0.25">
      <c r="A23" s="312"/>
      <c r="B23" s="14"/>
      <c r="C23" s="186"/>
      <c r="D23" s="14"/>
      <c r="E23" s="186"/>
      <c r="F23" s="14"/>
      <c r="G23" s="186"/>
      <c r="H23" s="14"/>
      <c r="I23" s="186"/>
      <c r="J23" s="14" t="s">
        <v>70</v>
      </c>
      <c r="K23" s="186"/>
      <c r="L23" s="14"/>
      <c r="M23" s="6"/>
      <c r="N23" s="166"/>
    </row>
    <row r="24" spans="1:14" x14ac:dyDescent="0.25">
      <c r="A24" s="314">
        <v>6.51</v>
      </c>
      <c r="B24" s="26"/>
      <c r="C24" s="189"/>
      <c r="D24" s="26"/>
      <c r="E24" s="189"/>
      <c r="F24" s="26"/>
      <c r="G24" s="189"/>
      <c r="H24" s="26"/>
      <c r="I24" s="189"/>
      <c r="J24" s="26" t="s">
        <v>18</v>
      </c>
      <c r="K24" s="189">
        <v>1.5</v>
      </c>
      <c r="L24" s="26"/>
      <c r="M24" s="5"/>
      <c r="N24" s="51">
        <f>C24+E24+G24+I24+K24+M24</f>
        <v>1.5</v>
      </c>
    </row>
    <row r="25" spans="1:14" x14ac:dyDescent="0.25">
      <c r="A25" s="175"/>
      <c r="B25" s="181"/>
      <c r="C25" s="217"/>
      <c r="D25" s="182"/>
      <c r="E25" s="236"/>
      <c r="F25" s="182" t="s">
        <v>78</v>
      </c>
      <c r="G25" s="236"/>
      <c r="H25" s="146"/>
      <c r="I25" s="221"/>
      <c r="J25" s="146"/>
      <c r="K25" s="221"/>
      <c r="L25" s="146"/>
      <c r="M25" s="146"/>
      <c r="N25" s="175"/>
    </row>
    <row r="26" spans="1:14" x14ac:dyDescent="0.25">
      <c r="A26" s="302">
        <v>5.63</v>
      </c>
      <c r="B26" s="184"/>
      <c r="C26" s="218"/>
      <c r="D26" s="150"/>
      <c r="E26" s="237"/>
      <c r="F26" s="150" t="s">
        <v>18</v>
      </c>
      <c r="G26" s="68">
        <v>1.3</v>
      </c>
      <c r="H26" s="149"/>
      <c r="I26" s="223"/>
      <c r="J26" s="149"/>
      <c r="K26" s="223"/>
      <c r="L26" s="149"/>
      <c r="M26" s="149"/>
      <c r="N26" s="65">
        <f>C26+E26+G26+I26+K26+M26</f>
        <v>1.3</v>
      </c>
    </row>
    <row r="27" spans="1:14" x14ac:dyDescent="0.25">
      <c r="A27" s="319"/>
      <c r="B27" s="74"/>
      <c r="C27" s="186"/>
      <c r="D27" s="74" t="s">
        <v>187</v>
      </c>
      <c r="E27" s="186"/>
      <c r="F27" s="74"/>
      <c r="G27" s="6"/>
      <c r="H27" s="74"/>
      <c r="I27" s="14"/>
      <c r="J27" s="74"/>
      <c r="K27" s="6"/>
      <c r="L27" s="61"/>
      <c r="M27" s="6"/>
      <c r="N27" s="7"/>
    </row>
    <row r="28" spans="1:14" x14ac:dyDescent="0.25">
      <c r="A28" s="320">
        <v>4.83</v>
      </c>
      <c r="B28" s="90"/>
      <c r="C28" s="189"/>
      <c r="D28" s="90" t="s">
        <v>18</v>
      </c>
      <c r="E28" s="189">
        <v>1.1100000000000001</v>
      </c>
      <c r="F28" s="90"/>
      <c r="G28" s="5"/>
      <c r="H28" s="90"/>
      <c r="I28" s="26"/>
      <c r="J28" s="90"/>
      <c r="K28" s="5"/>
      <c r="L28" s="63"/>
      <c r="M28" s="5"/>
      <c r="N28" s="65">
        <f>M28+K28+I28+G28+E28+C28</f>
        <v>1.1100000000000001</v>
      </c>
    </row>
    <row r="29" spans="1:14" x14ac:dyDescent="0.25">
      <c r="A29" s="319"/>
      <c r="B29" s="74" t="s">
        <v>147</v>
      </c>
      <c r="C29" s="186"/>
      <c r="D29" s="74"/>
      <c r="E29" s="186"/>
      <c r="F29" s="74"/>
      <c r="G29" s="6"/>
      <c r="H29" s="74"/>
      <c r="I29" s="14"/>
      <c r="J29" s="74"/>
      <c r="K29" s="6"/>
      <c r="L29" s="61"/>
      <c r="M29" s="6"/>
      <c r="N29" s="7"/>
    </row>
    <row r="30" spans="1:14" x14ac:dyDescent="0.25">
      <c r="A30" s="321">
        <v>3.75</v>
      </c>
      <c r="B30" s="288" t="s">
        <v>18</v>
      </c>
      <c r="C30" s="328">
        <v>0.86</v>
      </c>
      <c r="D30" s="288"/>
      <c r="E30" s="328"/>
      <c r="F30" s="288"/>
      <c r="G30" s="16"/>
      <c r="H30" s="288"/>
      <c r="I30" s="16"/>
      <c r="J30" s="288"/>
      <c r="K30" s="16"/>
      <c r="L30" s="16"/>
      <c r="M30" s="16"/>
      <c r="N30" s="12">
        <f>M30+K30+I30+G30+E30+C30</f>
        <v>0.86</v>
      </c>
    </row>
    <row r="31" spans="1:14" ht="24.75" x14ac:dyDescent="0.25">
      <c r="A31" s="320"/>
      <c r="B31" s="26" t="s">
        <v>226</v>
      </c>
      <c r="C31" s="65"/>
      <c r="D31" s="26"/>
      <c r="E31" s="189"/>
      <c r="F31" s="26"/>
      <c r="G31" s="5"/>
      <c r="H31" s="26" t="s">
        <v>226</v>
      </c>
      <c r="I31" s="65"/>
      <c r="J31" s="26"/>
      <c r="K31" s="189"/>
      <c r="L31" s="26"/>
      <c r="M31" s="5"/>
      <c r="N31" s="189"/>
    </row>
    <row r="32" spans="1:14" ht="48.75" x14ac:dyDescent="0.25">
      <c r="A32" s="321">
        <v>21.65</v>
      </c>
      <c r="B32" s="10" t="s">
        <v>235</v>
      </c>
      <c r="C32" s="12">
        <v>2.5</v>
      </c>
      <c r="D32" s="10"/>
      <c r="E32" s="187"/>
      <c r="F32" s="10"/>
      <c r="G32" s="16"/>
      <c r="H32" s="10" t="s">
        <v>227</v>
      </c>
      <c r="I32" s="12">
        <v>2.5</v>
      </c>
      <c r="J32" s="10"/>
      <c r="K32" s="187"/>
      <c r="L32" s="10"/>
      <c r="M32" s="16"/>
      <c r="N32" s="187">
        <v>5</v>
      </c>
    </row>
    <row r="33" spans="1:14" ht="18" x14ac:dyDescent="0.25">
      <c r="A33" s="322"/>
      <c r="B33" s="253" t="s">
        <v>107</v>
      </c>
      <c r="C33" s="224"/>
      <c r="D33" s="253"/>
      <c r="E33" s="224"/>
      <c r="F33" s="253"/>
      <c r="G33" s="224"/>
      <c r="H33" s="253" t="s">
        <v>107</v>
      </c>
      <c r="I33" s="224"/>
      <c r="J33" s="253"/>
      <c r="K33" s="224"/>
      <c r="L33" s="204"/>
      <c r="M33" s="204"/>
      <c r="N33" s="303"/>
    </row>
    <row r="34" spans="1:14" x14ac:dyDescent="0.25">
      <c r="A34" s="323">
        <v>11.52</v>
      </c>
      <c r="B34" s="275"/>
      <c r="C34" s="225">
        <v>1.33</v>
      </c>
      <c r="D34" s="275"/>
      <c r="E34" s="225"/>
      <c r="F34" s="275"/>
      <c r="G34" s="225"/>
      <c r="H34" s="275"/>
      <c r="I34" s="225">
        <v>1.33</v>
      </c>
      <c r="J34" s="275"/>
      <c r="K34" s="276"/>
      <c r="L34" s="275"/>
      <c r="M34" s="275"/>
      <c r="N34" s="302">
        <f>C34+E34+G34+I34+K34+M34</f>
        <v>2.66</v>
      </c>
    </row>
    <row r="35" spans="1:14" ht="16.5" x14ac:dyDescent="0.25">
      <c r="A35" s="304"/>
      <c r="B35" s="145"/>
      <c r="C35" s="221"/>
      <c r="D35" s="145" t="s">
        <v>74</v>
      </c>
      <c r="E35" s="221"/>
      <c r="F35" s="147"/>
      <c r="G35" s="242"/>
      <c r="H35" s="145"/>
      <c r="I35" s="221"/>
      <c r="J35" s="145" t="s">
        <v>74</v>
      </c>
      <c r="K35" s="221"/>
      <c r="L35" s="145"/>
      <c r="M35" s="146"/>
      <c r="N35" s="166"/>
    </row>
    <row r="36" spans="1:14" x14ac:dyDescent="0.25">
      <c r="A36" s="12">
        <v>7</v>
      </c>
      <c r="B36" s="149"/>
      <c r="C36" s="222"/>
      <c r="D36" s="149" t="s">
        <v>51</v>
      </c>
      <c r="E36" s="222">
        <v>0.5</v>
      </c>
      <c r="F36" s="151"/>
      <c r="G36" s="223"/>
      <c r="H36" s="149"/>
      <c r="I36" s="223"/>
      <c r="J36" s="149" t="s">
        <v>18</v>
      </c>
      <c r="K36" s="189">
        <v>1.1200000000000001</v>
      </c>
      <c r="L36" s="149"/>
      <c r="M36" s="149"/>
      <c r="N36" s="168">
        <f>C36+E36+G36+I36+K36+M36</f>
        <v>1.62</v>
      </c>
    </row>
    <row r="37" spans="1:14" ht="24.75" x14ac:dyDescent="0.25">
      <c r="A37" s="348"/>
      <c r="B37" s="348"/>
      <c r="C37" s="349"/>
      <c r="D37" s="350" t="s">
        <v>207</v>
      </c>
      <c r="E37" s="349"/>
      <c r="F37" s="350"/>
      <c r="G37" s="348"/>
      <c r="H37" s="348"/>
      <c r="I37" s="348"/>
      <c r="J37" s="348"/>
      <c r="K37" s="348"/>
      <c r="L37" s="348"/>
      <c r="M37" s="348"/>
      <c r="N37" s="348"/>
    </row>
    <row r="38" spans="1:14" ht="34.5" x14ac:dyDescent="0.25">
      <c r="A38" s="351">
        <v>2</v>
      </c>
      <c r="B38" s="351"/>
      <c r="C38" s="352"/>
      <c r="D38" s="354" t="s">
        <v>208</v>
      </c>
      <c r="E38" s="352">
        <v>0.46</v>
      </c>
      <c r="F38" s="353"/>
      <c r="G38" s="351"/>
      <c r="H38" s="351"/>
      <c r="I38" s="351"/>
      <c r="J38" s="351"/>
      <c r="K38" s="351"/>
      <c r="L38" s="351"/>
      <c r="M38" s="351"/>
      <c r="N38" s="351">
        <f>E38</f>
        <v>0.46</v>
      </c>
    </row>
    <row r="39" spans="1:14" x14ac:dyDescent="0.25">
      <c r="A39" s="240"/>
      <c r="B39" s="254"/>
      <c r="C39" s="381"/>
      <c r="D39" s="383" t="s">
        <v>229</v>
      </c>
      <c r="E39" s="381"/>
      <c r="F39" s="382"/>
      <c r="G39" s="381"/>
      <c r="H39" s="383"/>
      <c r="I39" s="381"/>
      <c r="J39" s="382"/>
      <c r="K39" s="384"/>
      <c r="L39" s="254"/>
      <c r="M39" s="384"/>
      <c r="N39" s="240"/>
    </row>
    <row r="40" spans="1:14" ht="27" x14ac:dyDescent="0.25">
      <c r="A40" s="241">
        <v>3.75</v>
      </c>
      <c r="B40" s="385"/>
      <c r="C40" s="386"/>
      <c r="D40" s="388" t="s">
        <v>230</v>
      </c>
      <c r="E40" s="386">
        <v>0.86</v>
      </c>
      <c r="F40" s="387"/>
      <c r="G40" s="386"/>
      <c r="H40" s="388"/>
      <c r="I40" s="386"/>
      <c r="J40" s="387"/>
      <c r="K40" s="389"/>
      <c r="L40" s="385"/>
      <c r="M40" s="389"/>
      <c r="N40" s="241">
        <f>C40+E40+G40+I40+K40+M40</f>
        <v>0.86</v>
      </c>
    </row>
    <row r="41" spans="1:14" ht="18" x14ac:dyDescent="0.25">
      <c r="A41" s="240"/>
      <c r="B41" s="254"/>
      <c r="C41" s="381"/>
      <c r="D41" s="383" t="s">
        <v>231</v>
      </c>
      <c r="E41" s="381"/>
      <c r="F41" s="382"/>
      <c r="G41" s="381"/>
      <c r="H41" s="383"/>
      <c r="I41" s="381"/>
      <c r="J41" s="382"/>
      <c r="K41" s="384"/>
      <c r="L41" s="254"/>
      <c r="M41" s="384"/>
      <c r="N41" s="240"/>
    </row>
    <row r="42" spans="1:14" x14ac:dyDescent="0.25">
      <c r="A42" s="241">
        <v>1</v>
      </c>
      <c r="B42" s="385"/>
      <c r="C42" s="386"/>
      <c r="D42" s="388" t="s">
        <v>232</v>
      </c>
      <c r="E42" s="386">
        <v>0.23</v>
      </c>
      <c r="F42" s="387"/>
      <c r="G42" s="386"/>
      <c r="H42" s="388"/>
      <c r="I42" s="386"/>
      <c r="J42" s="387"/>
      <c r="K42" s="389"/>
      <c r="L42" s="385"/>
      <c r="M42" s="389"/>
      <c r="N42" s="241">
        <f>C42+E42+G42+I42+K42+M42</f>
        <v>0.23</v>
      </c>
    </row>
    <row r="43" spans="1:14" x14ac:dyDescent="0.25">
      <c r="A43" s="375"/>
      <c r="B43" s="376"/>
      <c r="C43" s="166"/>
      <c r="D43" s="377"/>
      <c r="E43" s="378"/>
      <c r="F43" s="376" t="s">
        <v>221</v>
      </c>
      <c r="G43" s="166"/>
      <c r="H43" s="377"/>
      <c r="I43" s="55"/>
      <c r="J43" s="257"/>
      <c r="K43" s="55"/>
      <c r="L43" s="52"/>
      <c r="M43" s="52"/>
      <c r="N43" s="248"/>
    </row>
    <row r="44" spans="1:14" x14ac:dyDescent="0.25">
      <c r="A44" s="379">
        <v>3.83</v>
      </c>
      <c r="B44" s="380"/>
      <c r="C44" s="168"/>
      <c r="D44" s="115"/>
      <c r="E44" s="114"/>
      <c r="F44" s="380" t="s">
        <v>119</v>
      </c>
      <c r="G44" s="168">
        <v>0.88</v>
      </c>
      <c r="H44" s="115"/>
      <c r="I44" s="56"/>
      <c r="J44" s="263"/>
      <c r="K44" s="56"/>
      <c r="L44" s="92"/>
      <c r="M44" s="92"/>
      <c r="N44" s="250">
        <f>C44+E44+G44+I44+K44</f>
        <v>0.88</v>
      </c>
    </row>
    <row r="45" spans="1:14" x14ac:dyDescent="0.25">
      <c r="A45" s="322"/>
      <c r="B45" s="204"/>
      <c r="C45" s="277"/>
      <c r="D45" s="204" t="s">
        <v>214</v>
      </c>
      <c r="E45" s="224"/>
      <c r="F45" s="204"/>
      <c r="G45" s="277"/>
      <c r="H45" s="204"/>
      <c r="I45" s="277"/>
      <c r="J45" s="204"/>
      <c r="K45" s="224"/>
      <c r="L45" s="204"/>
      <c r="M45" s="204"/>
      <c r="N45" s="301"/>
    </row>
    <row r="46" spans="1:14" x14ac:dyDescent="0.25">
      <c r="A46" s="363">
        <v>5.76</v>
      </c>
      <c r="B46" s="206"/>
      <c r="C46" s="278"/>
      <c r="D46" s="206"/>
      <c r="E46" s="355">
        <v>1.33</v>
      </c>
      <c r="F46" s="206"/>
      <c r="G46" s="278"/>
      <c r="H46" s="206"/>
      <c r="I46" s="278"/>
      <c r="J46" s="206"/>
      <c r="K46" s="355"/>
      <c r="L46" s="206"/>
      <c r="M46" s="206"/>
      <c r="N46" s="355">
        <v>1.33</v>
      </c>
    </row>
    <row r="47" spans="1:14" x14ac:dyDescent="0.25">
      <c r="A47" s="324">
        <f>SUM(A3:A46)</f>
        <v>131.33999999999997</v>
      </c>
      <c r="B47" s="128" t="s">
        <v>9</v>
      </c>
      <c r="C47" s="226">
        <f>SUM(C3:C44)</f>
        <v>5.6400000000000006</v>
      </c>
      <c r="D47" s="129"/>
      <c r="E47" s="226">
        <f>SUM(E3:E46)</f>
        <v>6.4900000000000011</v>
      </c>
      <c r="F47" s="130"/>
      <c r="G47" s="226">
        <f>SUM(G3:G44)</f>
        <v>6.41</v>
      </c>
      <c r="H47" s="128"/>
      <c r="I47" s="226">
        <f>SUM(I3:I44)</f>
        <v>5.3100000000000005</v>
      </c>
      <c r="J47" s="128"/>
      <c r="K47" s="226">
        <f>SUM(K3:K44)</f>
        <v>6.45</v>
      </c>
      <c r="L47" s="129"/>
      <c r="M47" s="129">
        <f>SUM(M9:M26)</f>
        <v>0</v>
      </c>
      <c r="N47" s="304">
        <f>SUM(N3:N46)</f>
        <v>30.300000000000004</v>
      </c>
    </row>
    <row r="48" spans="1:14" x14ac:dyDescent="0.25">
      <c r="A48" s="24"/>
      <c r="B48" s="24" t="s">
        <v>11</v>
      </c>
      <c r="C48" s="24"/>
      <c r="D48" s="24"/>
      <c r="E48" s="24"/>
      <c r="F48" s="40">
        <v>45017</v>
      </c>
      <c r="G48" s="24"/>
      <c r="H48" s="24" t="s">
        <v>24</v>
      </c>
      <c r="I48" s="24"/>
      <c r="J48" s="37"/>
      <c r="K48" s="24"/>
      <c r="L48" s="24"/>
      <c r="M48" s="24"/>
      <c r="N48" s="24"/>
    </row>
    <row r="49" spans="1:14" x14ac:dyDescent="0.25">
      <c r="A49" s="24"/>
      <c r="B49" s="24" t="s">
        <v>12</v>
      </c>
      <c r="C49" s="24"/>
      <c r="D49" s="24" t="str">
        <f>B1</f>
        <v>MARIA ROSARIO ALBORT FERNANDEZ</v>
      </c>
      <c r="F49" s="25"/>
      <c r="G49" s="24"/>
      <c r="I49" s="39">
        <f>N47</f>
        <v>30.300000000000004</v>
      </c>
      <c r="J49" s="38"/>
      <c r="L49" s="38"/>
      <c r="M49" s="38"/>
      <c r="N49" s="24"/>
    </row>
    <row r="52" spans="1:14" x14ac:dyDescent="0.25">
      <c r="D52" t="s">
        <v>244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2" workbookViewId="0">
      <selection sqref="A1:N42"/>
    </sheetView>
  </sheetViews>
  <sheetFormatPr baseColWidth="10" defaultRowHeight="15" x14ac:dyDescent="0.25"/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4.75" x14ac:dyDescent="0.25">
      <c r="A3" s="348"/>
      <c r="B3" s="348"/>
      <c r="C3" s="349"/>
      <c r="D3" s="350" t="s">
        <v>207</v>
      </c>
      <c r="E3" s="349"/>
      <c r="F3" s="350"/>
      <c r="G3" s="348"/>
      <c r="H3" s="348"/>
      <c r="I3" s="348"/>
      <c r="J3" s="348"/>
      <c r="K3" s="348"/>
      <c r="L3" s="348"/>
      <c r="M3" s="348"/>
      <c r="N3" s="348"/>
    </row>
    <row r="4" spans="1:14" ht="34.5" x14ac:dyDescent="0.25">
      <c r="A4" s="351">
        <v>2</v>
      </c>
      <c r="B4" s="351"/>
      <c r="C4" s="352"/>
      <c r="D4" s="354" t="s">
        <v>208</v>
      </c>
      <c r="E4" s="352">
        <v>0.46</v>
      </c>
      <c r="F4" s="353"/>
      <c r="G4" s="351"/>
      <c r="H4" s="351"/>
      <c r="I4" s="351"/>
      <c r="J4" s="351"/>
      <c r="K4" s="351"/>
      <c r="L4" s="351"/>
      <c r="M4" s="351"/>
      <c r="N4" s="351">
        <f>E4</f>
        <v>0.46</v>
      </c>
    </row>
    <row r="5" spans="1:14" x14ac:dyDescent="0.25">
      <c r="A5" s="348"/>
      <c r="B5" s="348"/>
      <c r="C5" s="349"/>
      <c r="D5" s="348"/>
      <c r="E5" s="349"/>
      <c r="F5" s="350"/>
      <c r="G5" s="348"/>
      <c r="H5" s="348"/>
      <c r="I5" s="348"/>
      <c r="J5" s="348" t="s">
        <v>205</v>
      </c>
      <c r="K5" s="348"/>
      <c r="L5" s="348"/>
      <c r="M5" s="348"/>
      <c r="N5" s="348"/>
    </row>
    <row r="6" spans="1:14" ht="72.75" x14ac:dyDescent="0.25">
      <c r="A6" s="351">
        <v>1.5</v>
      </c>
      <c r="B6" s="351"/>
      <c r="C6" s="352"/>
      <c r="D6" s="351"/>
      <c r="E6" s="352"/>
      <c r="F6" s="353"/>
      <c r="G6" s="351"/>
      <c r="H6" s="351"/>
      <c r="I6" s="351"/>
      <c r="J6" s="353" t="s">
        <v>206</v>
      </c>
      <c r="K6" s="351">
        <v>0.35</v>
      </c>
      <c r="L6" s="351"/>
      <c r="M6" s="351"/>
      <c r="N6" s="351">
        <f>K6</f>
        <v>0.35</v>
      </c>
    </row>
    <row r="7" spans="1:14" x14ac:dyDescent="0.25">
      <c r="A7" s="310"/>
      <c r="B7" s="305"/>
      <c r="C7" s="325"/>
      <c r="D7" s="305"/>
      <c r="E7" s="306"/>
      <c r="F7" s="307"/>
      <c r="G7" s="305"/>
      <c r="H7" s="305"/>
      <c r="I7" s="305"/>
      <c r="J7" s="305"/>
      <c r="K7" s="305"/>
      <c r="L7" s="305"/>
      <c r="M7" s="305"/>
      <c r="N7" s="305"/>
    </row>
    <row r="8" spans="1:14" x14ac:dyDescent="0.25">
      <c r="A8" s="311">
        <v>8.66</v>
      </c>
      <c r="B8" s="308"/>
      <c r="C8" s="64"/>
      <c r="D8" s="44" t="s">
        <v>197</v>
      </c>
      <c r="E8" s="64">
        <v>2</v>
      </c>
      <c r="F8" s="309"/>
      <c r="G8" s="308"/>
      <c r="H8" s="308"/>
      <c r="I8" s="308"/>
      <c r="J8" s="308"/>
      <c r="K8" s="308"/>
      <c r="L8" s="308"/>
      <c r="M8" s="308"/>
      <c r="N8" s="308">
        <f>E8</f>
        <v>2</v>
      </c>
    </row>
    <row r="9" spans="1:14" ht="23.25" x14ac:dyDescent="0.25">
      <c r="A9" s="166">
        <v>4</v>
      </c>
      <c r="B9" s="71"/>
      <c r="C9" s="216"/>
      <c r="D9" s="73" t="s">
        <v>35</v>
      </c>
      <c r="E9" s="216">
        <v>0.92</v>
      </c>
      <c r="F9" s="73"/>
      <c r="G9" s="55"/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26.25" x14ac:dyDescent="0.25">
      <c r="A12" s="7"/>
      <c r="B12" s="14"/>
      <c r="C12" s="186"/>
      <c r="D12" s="100"/>
      <c r="E12" s="228"/>
      <c r="F12" s="144"/>
      <c r="G12" s="186"/>
      <c r="H12" s="144" t="s">
        <v>99</v>
      </c>
      <c r="I12" s="186"/>
      <c r="J12" s="144"/>
      <c r="K12" s="186"/>
      <c r="L12" s="14"/>
      <c r="M12" s="6"/>
      <c r="N12" s="7"/>
    </row>
    <row r="13" spans="1:14" x14ac:dyDescent="0.25">
      <c r="A13" s="12">
        <v>3.44</v>
      </c>
      <c r="B13" s="93"/>
      <c r="C13" s="56"/>
      <c r="D13" s="143"/>
      <c r="E13" s="227"/>
      <c r="F13" s="93"/>
      <c r="G13" s="243"/>
      <c r="H13" s="93" t="s">
        <v>18</v>
      </c>
      <c r="I13" s="243">
        <v>0.79</v>
      </c>
      <c r="J13" s="93"/>
      <c r="K13" s="227"/>
      <c r="L13" s="93"/>
      <c r="M13" s="96"/>
      <c r="N13" s="168">
        <f>C13+E13+G13+I13+K13+M13</f>
        <v>0.79</v>
      </c>
    </row>
    <row r="14" spans="1:14" ht="18" x14ac:dyDescent="0.25">
      <c r="A14" s="49"/>
      <c r="B14" s="181"/>
      <c r="C14" s="217"/>
      <c r="D14" s="194"/>
      <c r="E14" s="221"/>
      <c r="F14" s="195"/>
      <c r="G14" s="221"/>
      <c r="H14" s="195"/>
      <c r="I14" s="221"/>
      <c r="J14" s="195" t="s">
        <v>54</v>
      </c>
      <c r="K14" s="221"/>
      <c r="L14" s="146"/>
      <c r="M14" s="146"/>
      <c r="N14" s="7"/>
    </row>
    <row r="15" spans="1:14" x14ac:dyDescent="0.25">
      <c r="A15" s="50">
        <v>3.25</v>
      </c>
      <c r="B15" s="184"/>
      <c r="C15" s="218"/>
      <c r="D15" s="196"/>
      <c r="E15" s="223"/>
      <c r="F15" s="149"/>
      <c r="G15" s="243"/>
      <c r="H15" s="149"/>
      <c r="I15" s="243"/>
      <c r="J15" s="149" t="s">
        <v>18</v>
      </c>
      <c r="K15" s="243">
        <v>0.75</v>
      </c>
      <c r="L15" s="149"/>
      <c r="M15" s="149"/>
      <c r="N15" s="168">
        <f>C15+E15+G15+I15+K15+M15</f>
        <v>0.75</v>
      </c>
    </row>
    <row r="16" spans="1:14" x14ac:dyDescent="0.25">
      <c r="A16" s="312"/>
      <c r="B16" s="73" t="s">
        <v>68</v>
      </c>
      <c r="C16" s="55"/>
      <c r="D16" s="73"/>
      <c r="E16" s="231"/>
      <c r="F16" s="73"/>
      <c r="G16" s="55"/>
      <c r="H16" s="52" t="s">
        <v>68</v>
      </c>
      <c r="I16" s="55"/>
      <c r="J16" s="14"/>
      <c r="K16" s="186"/>
      <c r="L16" s="14"/>
      <c r="M16" s="6"/>
      <c r="N16" s="7"/>
    </row>
    <row r="17" spans="1:14" x14ac:dyDescent="0.25">
      <c r="A17" s="313">
        <v>7.83</v>
      </c>
      <c r="B17" s="93" t="s">
        <v>19</v>
      </c>
      <c r="C17" s="56">
        <v>0.5</v>
      </c>
      <c r="D17" s="93"/>
      <c r="E17" s="232"/>
      <c r="F17" s="93"/>
      <c r="G17" s="56"/>
      <c r="H17" s="92" t="s">
        <v>119</v>
      </c>
      <c r="I17" s="56">
        <v>1.31</v>
      </c>
      <c r="J17" s="10"/>
      <c r="K17" s="187"/>
      <c r="L17" s="10"/>
      <c r="M17" s="16"/>
      <c r="N17" s="12">
        <f>M17+K17+I17+G17+E17+C17</f>
        <v>1.81</v>
      </c>
    </row>
    <row r="18" spans="1:14" x14ac:dyDescent="0.25">
      <c r="A18" s="312"/>
      <c r="B18" s="14"/>
      <c r="C18" s="186"/>
      <c r="D18" s="14"/>
      <c r="E18" s="186"/>
      <c r="F18" s="14"/>
      <c r="G18" s="186"/>
      <c r="H18" s="14"/>
      <c r="I18" s="186"/>
      <c r="J18" s="14" t="s">
        <v>70</v>
      </c>
      <c r="K18" s="186"/>
      <c r="L18" s="14"/>
      <c r="M18" s="6"/>
      <c r="N18" s="166"/>
    </row>
    <row r="19" spans="1:14" x14ac:dyDescent="0.25">
      <c r="A19" s="314">
        <v>6.51</v>
      </c>
      <c r="B19" s="26"/>
      <c r="C19" s="189"/>
      <c r="D19" s="26"/>
      <c r="E19" s="189"/>
      <c r="F19" s="26"/>
      <c r="G19" s="189"/>
      <c r="H19" s="26"/>
      <c r="I19" s="189"/>
      <c r="J19" s="26" t="s">
        <v>18</v>
      </c>
      <c r="K19" s="189">
        <v>1.5</v>
      </c>
      <c r="L19" s="26"/>
      <c r="M19" s="5"/>
      <c r="N19" s="51">
        <f>C19+E19+G19+I19+K19+M19</f>
        <v>1.5</v>
      </c>
    </row>
    <row r="20" spans="1:14" ht="16.5" x14ac:dyDescent="0.25">
      <c r="A20" s="312"/>
      <c r="B20" s="145"/>
      <c r="C20" s="221"/>
      <c r="D20" s="145" t="s">
        <v>74</v>
      </c>
      <c r="E20" s="221"/>
      <c r="F20" s="147"/>
      <c r="G20" s="242"/>
      <c r="H20" s="145"/>
      <c r="I20" s="221"/>
      <c r="J20" s="145" t="s">
        <v>74</v>
      </c>
      <c r="K20" s="221"/>
      <c r="L20" s="145"/>
      <c r="M20" s="146"/>
      <c r="N20" s="166"/>
    </row>
    <row r="21" spans="1:14" x14ac:dyDescent="0.25">
      <c r="A21" s="12">
        <v>7</v>
      </c>
      <c r="B21" s="149"/>
      <c r="C21" s="222"/>
      <c r="D21" s="149" t="s">
        <v>51</v>
      </c>
      <c r="E21" s="222">
        <v>0.5</v>
      </c>
      <c r="F21" s="151"/>
      <c r="G21" s="223"/>
      <c r="H21" s="149"/>
      <c r="I21" s="223"/>
      <c r="J21" s="149" t="s">
        <v>18</v>
      </c>
      <c r="K21" s="189">
        <v>1.1200000000000001</v>
      </c>
      <c r="L21" s="149"/>
      <c r="M21" s="149"/>
      <c r="N21" s="168">
        <f>C21+E21+G21+I21+K21+M21</f>
        <v>1.62</v>
      </c>
    </row>
    <row r="22" spans="1:14" x14ac:dyDescent="0.25">
      <c r="A22" s="175"/>
      <c r="B22" s="181"/>
      <c r="C22" s="217"/>
      <c r="D22" s="182"/>
      <c r="E22" s="236"/>
      <c r="F22" s="182" t="s">
        <v>78</v>
      </c>
      <c r="G22" s="236"/>
      <c r="H22" s="146"/>
      <c r="I22" s="221"/>
      <c r="J22" s="146"/>
      <c r="K22" s="221"/>
      <c r="L22" s="146"/>
      <c r="M22" s="146"/>
      <c r="N22" s="175"/>
    </row>
    <row r="23" spans="1:14" x14ac:dyDescent="0.25">
      <c r="A23" s="302">
        <v>5.63</v>
      </c>
      <c r="B23" s="184"/>
      <c r="C23" s="218"/>
      <c r="D23" s="150"/>
      <c r="E23" s="237"/>
      <c r="F23" s="150" t="s">
        <v>18</v>
      </c>
      <c r="G23" s="68">
        <v>1.3</v>
      </c>
      <c r="H23" s="149"/>
      <c r="I23" s="223"/>
      <c r="J23" s="149"/>
      <c r="K23" s="223"/>
      <c r="L23" s="149"/>
      <c r="M23" s="149"/>
      <c r="N23" s="65">
        <f>C23+E23+G23+I23+K23+M23</f>
        <v>1.3</v>
      </c>
    </row>
    <row r="24" spans="1:14" x14ac:dyDescent="0.25">
      <c r="A24" s="315"/>
      <c r="B24" s="144"/>
      <c r="C24" s="221"/>
      <c r="D24" s="144" t="s">
        <v>93</v>
      </c>
      <c r="E24" s="238"/>
      <c r="F24" s="144"/>
      <c r="G24" s="221"/>
      <c r="H24" s="146"/>
      <c r="I24" s="221"/>
      <c r="J24" s="144" t="s">
        <v>94</v>
      </c>
      <c r="K24" s="221"/>
      <c r="L24" s="144"/>
      <c r="M24" s="175"/>
      <c r="N24" s="175"/>
    </row>
    <row r="25" spans="1:14" x14ac:dyDescent="0.25">
      <c r="A25" s="302">
        <v>6.01</v>
      </c>
      <c r="B25" s="151"/>
      <c r="C25" s="223"/>
      <c r="D25" s="151" t="s">
        <v>19</v>
      </c>
      <c r="E25" s="68">
        <v>0.33</v>
      </c>
      <c r="F25" s="151"/>
      <c r="G25" s="223"/>
      <c r="H25" s="149"/>
      <c r="I25" s="223"/>
      <c r="J25" s="151" t="s">
        <v>18</v>
      </c>
      <c r="K25" s="68">
        <v>1.06</v>
      </c>
      <c r="L25" s="151"/>
      <c r="M25" s="178"/>
      <c r="N25" s="65">
        <f>C25+E25+G25+I25+K25+M25</f>
        <v>1.3900000000000001</v>
      </c>
    </row>
    <row r="26" spans="1:14" ht="18" x14ac:dyDescent="0.25">
      <c r="A26" s="49"/>
      <c r="B26" s="70"/>
      <c r="C26" s="287"/>
      <c r="D26" s="101"/>
      <c r="E26" s="287"/>
      <c r="F26" s="254" t="s">
        <v>130</v>
      </c>
      <c r="G26" s="249"/>
      <c r="H26" s="6"/>
      <c r="I26" s="6"/>
      <c r="J26" s="6"/>
      <c r="K26" s="6"/>
      <c r="L26" s="6"/>
      <c r="M26" s="6"/>
      <c r="N26" s="7"/>
    </row>
    <row r="27" spans="1:14" x14ac:dyDescent="0.25">
      <c r="A27" s="50">
        <v>3.25</v>
      </c>
      <c r="B27" s="59"/>
      <c r="C27" s="326"/>
      <c r="D27" s="54"/>
      <c r="E27" s="326"/>
      <c r="F27" s="30" t="s">
        <v>18</v>
      </c>
      <c r="G27" s="18">
        <v>0.75</v>
      </c>
      <c r="H27" s="16"/>
      <c r="I27" s="16"/>
      <c r="J27" s="16"/>
      <c r="K27" s="16"/>
      <c r="L27" s="16"/>
      <c r="M27" s="16"/>
      <c r="N27" s="12">
        <f>C27+E27+G27+I27+K27+M27</f>
        <v>0.75</v>
      </c>
    </row>
    <row r="28" spans="1:14" ht="28.5" x14ac:dyDescent="0.25">
      <c r="A28" s="316">
        <v>3.25</v>
      </c>
      <c r="B28" s="43"/>
      <c r="C28" s="327"/>
      <c r="D28" s="69"/>
      <c r="E28" s="329"/>
      <c r="F28" s="29" t="s">
        <v>131</v>
      </c>
      <c r="G28" s="249">
        <v>0.75</v>
      </c>
      <c r="H28" s="5"/>
      <c r="I28" s="5"/>
      <c r="J28" s="5"/>
      <c r="K28" s="5"/>
      <c r="L28" s="5"/>
      <c r="M28" s="5"/>
      <c r="N28" s="65">
        <f>C28+E28+G28+I28+K28+M28</f>
        <v>0.75</v>
      </c>
    </row>
    <row r="29" spans="1:14" x14ac:dyDescent="0.25">
      <c r="A29" s="317"/>
      <c r="B29" s="204"/>
      <c r="C29" s="277"/>
      <c r="D29" s="204"/>
      <c r="E29" s="224"/>
      <c r="F29" s="204"/>
      <c r="G29" s="224"/>
      <c r="H29" s="204"/>
      <c r="I29" s="277"/>
      <c r="J29" s="204" t="s">
        <v>150</v>
      </c>
      <c r="K29" s="224"/>
      <c r="L29" s="204"/>
      <c r="M29" s="204"/>
      <c r="N29" s="301"/>
    </row>
    <row r="30" spans="1:14" x14ac:dyDescent="0.25">
      <c r="A30" s="318">
        <v>3.5</v>
      </c>
      <c r="B30" s="206"/>
      <c r="C30" s="278"/>
      <c r="D30" s="206"/>
      <c r="E30" s="239"/>
      <c r="F30" s="206"/>
      <c r="G30" s="239"/>
      <c r="H30" s="206"/>
      <c r="I30" s="278"/>
      <c r="J30" s="206" t="s">
        <v>151</v>
      </c>
      <c r="K30" s="239">
        <v>0.81</v>
      </c>
      <c r="L30" s="206"/>
      <c r="M30" s="206"/>
      <c r="N30" s="302">
        <f>C30+E30+G30+I30+K30+M30</f>
        <v>0.81</v>
      </c>
    </row>
    <row r="31" spans="1:14" ht="34.5" x14ac:dyDescent="0.25">
      <c r="A31" s="166"/>
      <c r="B31" s="73" t="s">
        <v>160</v>
      </c>
      <c r="C31" s="55"/>
      <c r="D31" s="73" t="s">
        <v>160</v>
      </c>
      <c r="E31" s="330"/>
      <c r="F31" s="73" t="s">
        <v>160</v>
      </c>
      <c r="G31" s="166"/>
      <c r="H31" s="73" t="s">
        <v>160</v>
      </c>
      <c r="I31" s="166"/>
      <c r="J31" s="73" t="s">
        <v>160</v>
      </c>
      <c r="K31" s="166"/>
      <c r="L31" s="52"/>
      <c r="M31" s="55"/>
      <c r="N31" s="166"/>
    </row>
    <row r="32" spans="1:14" x14ac:dyDescent="0.25">
      <c r="A32" s="168">
        <v>14.08</v>
      </c>
      <c r="B32" s="91" t="s">
        <v>19</v>
      </c>
      <c r="C32" s="56">
        <v>0.36</v>
      </c>
      <c r="D32" s="92" t="s">
        <v>51</v>
      </c>
      <c r="E32" s="56">
        <v>0.36</v>
      </c>
      <c r="F32" s="93" t="s">
        <v>19</v>
      </c>
      <c r="G32" s="168">
        <v>0.36</v>
      </c>
      <c r="H32" s="92" t="s">
        <v>161</v>
      </c>
      <c r="I32" s="168">
        <v>1.81</v>
      </c>
      <c r="J32" s="92" t="s">
        <v>19</v>
      </c>
      <c r="K32" s="168">
        <v>0.36</v>
      </c>
      <c r="L32" s="92"/>
      <c r="M32" s="56"/>
      <c r="N32" s="168">
        <f>M32+K32+I32+G32+E32+C32</f>
        <v>3.2499999999999996</v>
      </c>
    </row>
    <row r="33" spans="1:14" x14ac:dyDescent="0.25">
      <c r="A33" s="319"/>
      <c r="B33" s="74" t="s">
        <v>187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0">
        <v>4.83</v>
      </c>
      <c r="B34" s="90" t="s">
        <v>18</v>
      </c>
      <c r="C34" s="189">
        <v>1.1100000000000001</v>
      </c>
      <c r="D34" s="90"/>
      <c r="E34" s="189"/>
      <c r="F34" s="90"/>
      <c r="G34" s="5"/>
      <c r="H34" s="90"/>
      <c r="I34" s="26"/>
      <c r="J34" s="90"/>
      <c r="K34" s="5"/>
      <c r="L34" s="63"/>
      <c r="M34" s="5"/>
      <c r="N34" s="65">
        <f>M34+K34+I34+G34+E34+C34</f>
        <v>1.1100000000000001</v>
      </c>
    </row>
    <row r="35" spans="1:14" ht="24.75" x14ac:dyDescent="0.25">
      <c r="A35" s="319"/>
      <c r="B35" s="74" t="s">
        <v>147</v>
      </c>
      <c r="C35" s="186"/>
      <c r="D35" s="74"/>
      <c r="E35" s="186"/>
      <c r="F35" s="74"/>
      <c r="G35" s="6"/>
      <c r="H35" s="74"/>
      <c r="I35" s="14"/>
      <c r="J35" s="74"/>
      <c r="K35" s="6"/>
      <c r="L35" s="61"/>
      <c r="M35" s="6"/>
      <c r="N35" s="7"/>
    </row>
    <row r="36" spans="1:14" x14ac:dyDescent="0.25">
      <c r="A36" s="321">
        <v>3.75</v>
      </c>
      <c r="B36" s="288" t="s">
        <v>18</v>
      </c>
      <c r="C36" s="328">
        <v>0.86</v>
      </c>
      <c r="D36" s="288"/>
      <c r="E36" s="328"/>
      <c r="F36" s="288"/>
      <c r="G36" s="16"/>
      <c r="H36" s="288"/>
      <c r="I36" s="16"/>
      <c r="J36" s="288"/>
      <c r="K36" s="16"/>
      <c r="L36" s="16"/>
      <c r="M36" s="16"/>
      <c r="N36" s="65">
        <f>M36+K36+I36+G36+E36+C36</f>
        <v>0.86</v>
      </c>
    </row>
    <row r="37" spans="1:14" ht="18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x14ac:dyDescent="0.25">
      <c r="A39" s="323"/>
      <c r="B39" s="275"/>
      <c r="C39" s="225"/>
      <c r="D39" s="275"/>
      <c r="E39" s="225"/>
      <c r="F39" s="275"/>
      <c r="G39" s="225"/>
      <c r="H39" s="275"/>
      <c r="I39" s="225"/>
      <c r="J39" s="275"/>
      <c r="K39" s="276"/>
      <c r="L39" s="275"/>
      <c r="M39" s="275"/>
      <c r="N39" s="302"/>
    </row>
    <row r="40" spans="1:14" x14ac:dyDescent="0.25">
      <c r="A40" s="324">
        <f>SUM(A3:A39)</f>
        <v>104.00999999999999</v>
      </c>
      <c r="B40" s="128" t="s">
        <v>9</v>
      </c>
      <c r="C40" s="226">
        <f>SUM(C9:C38)</f>
        <v>4.75</v>
      </c>
      <c r="D40" s="129"/>
      <c r="E40" s="226">
        <f>SUM(E3:E39)</f>
        <v>4.57</v>
      </c>
      <c r="F40" s="130"/>
      <c r="G40" s="226">
        <f>SUM(G9:G38)</f>
        <v>3.1599999999999997</v>
      </c>
      <c r="H40" s="128"/>
      <c r="I40" s="226">
        <f>SUM(I9:I38)</f>
        <v>5.57</v>
      </c>
      <c r="J40" s="128"/>
      <c r="K40" s="226">
        <f>SUM(K3:K39)</f>
        <v>5.95</v>
      </c>
      <c r="L40" s="129"/>
      <c r="M40" s="129">
        <f>SUM(M9:M32)</f>
        <v>0</v>
      </c>
      <c r="N40" s="304">
        <f>SUM(N3:N39)</f>
        <v>24</v>
      </c>
    </row>
    <row r="41" spans="1:14" x14ac:dyDescent="0.25">
      <c r="A41" s="24"/>
      <c r="B41" s="24" t="s">
        <v>11</v>
      </c>
      <c r="C41" s="24"/>
      <c r="D41" s="24"/>
      <c r="E41" s="24"/>
      <c r="F41" s="40">
        <v>44866</v>
      </c>
      <c r="G41" s="24"/>
      <c r="H41" s="24" t="s">
        <v>24</v>
      </c>
      <c r="I41" s="24"/>
      <c r="J41" s="37"/>
      <c r="K41" s="24"/>
      <c r="L41" s="24"/>
      <c r="M41" s="24"/>
      <c r="N41" s="24"/>
    </row>
    <row r="42" spans="1:14" x14ac:dyDescent="0.25">
      <c r="A42" s="24"/>
      <c r="B42" s="24" t="s">
        <v>12</v>
      </c>
      <c r="C42" s="24"/>
      <c r="D42" s="24" t="str">
        <f>B1</f>
        <v>MARIA ROSARIO ALBORT FERNANDEZ</v>
      </c>
      <c r="F42" s="25"/>
      <c r="G42" s="24"/>
      <c r="I42" s="39">
        <f>N40</f>
        <v>24</v>
      </c>
      <c r="J42" s="38">
        <v>103.92</v>
      </c>
      <c r="L42" s="38"/>
      <c r="M42" s="38"/>
      <c r="N42" s="2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1" workbookViewId="0">
      <selection activeCell="H46" sqref="H46"/>
    </sheetView>
  </sheetViews>
  <sheetFormatPr baseColWidth="10" defaultRowHeight="15" x14ac:dyDescent="0.25"/>
  <cols>
    <col min="1" max="1" width="8.140625" customWidth="1"/>
    <col min="3" max="3" width="8.140625" customWidth="1"/>
    <col min="5" max="5" width="7.7109375" customWidth="1"/>
    <col min="7" max="7" width="7.85546875" customWidth="1"/>
    <col min="9" max="9" width="7.85546875" customWidth="1"/>
    <col min="11" max="11" width="6.42578125" customWidth="1"/>
    <col min="12" max="12" width="5.85546875" customWidth="1"/>
    <col min="13" max="13" width="7.5703125" customWidth="1"/>
    <col min="14" max="14" width="8.28515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4.75" x14ac:dyDescent="0.25">
      <c r="A3" s="348"/>
      <c r="B3" s="348"/>
      <c r="C3" s="349"/>
      <c r="D3" s="350" t="s">
        <v>207</v>
      </c>
      <c r="E3" s="349"/>
      <c r="F3" s="350"/>
      <c r="G3" s="348"/>
      <c r="H3" s="348"/>
      <c r="I3" s="348"/>
      <c r="J3" s="348"/>
      <c r="K3" s="348"/>
      <c r="L3" s="348"/>
      <c r="M3" s="348"/>
      <c r="N3" s="348"/>
    </row>
    <row r="4" spans="1:14" ht="34.5" x14ac:dyDescent="0.25">
      <c r="A4" s="351">
        <v>2</v>
      </c>
      <c r="B4" s="351"/>
      <c r="C4" s="352"/>
      <c r="D4" s="354" t="s">
        <v>208</v>
      </c>
      <c r="E4" s="352">
        <v>0.46</v>
      </c>
      <c r="F4" s="353"/>
      <c r="G4" s="351"/>
      <c r="H4" s="351"/>
      <c r="I4" s="351"/>
      <c r="J4" s="351"/>
      <c r="K4" s="351"/>
      <c r="L4" s="351"/>
      <c r="M4" s="351"/>
      <c r="N4" s="351">
        <f>E4</f>
        <v>0.46</v>
      </c>
    </row>
    <row r="5" spans="1:14" x14ac:dyDescent="0.25">
      <c r="A5" s="348"/>
      <c r="B5" s="348"/>
      <c r="C5" s="349"/>
      <c r="D5" s="348"/>
      <c r="E5" s="349"/>
      <c r="F5" s="350"/>
      <c r="G5" s="348"/>
      <c r="H5" s="348"/>
      <c r="I5" s="348"/>
      <c r="J5" s="348" t="s">
        <v>205</v>
      </c>
      <c r="K5" s="348"/>
      <c r="L5" s="348"/>
      <c r="M5" s="348"/>
      <c r="N5" s="348"/>
    </row>
    <row r="6" spans="1:14" ht="72.75" x14ac:dyDescent="0.25">
      <c r="A6" s="351">
        <v>1.5</v>
      </c>
      <c r="B6" s="351"/>
      <c r="C6" s="352"/>
      <c r="D6" s="351"/>
      <c r="E6" s="352"/>
      <c r="F6" s="353"/>
      <c r="G6" s="351"/>
      <c r="H6" s="351"/>
      <c r="I6" s="351"/>
      <c r="J6" s="353" t="s">
        <v>206</v>
      </c>
      <c r="K6" s="351">
        <v>0.35</v>
      </c>
      <c r="L6" s="351"/>
      <c r="M6" s="351"/>
      <c r="N6" s="351">
        <f>K6</f>
        <v>0.35</v>
      </c>
    </row>
    <row r="7" spans="1:14" ht="23.25" x14ac:dyDescent="0.25">
      <c r="A7" s="166">
        <v>4</v>
      </c>
      <c r="B7" s="71"/>
      <c r="C7" s="216"/>
      <c r="D7" s="73" t="s">
        <v>35</v>
      </c>
      <c r="E7" s="216">
        <v>0.92</v>
      </c>
      <c r="F7" s="73"/>
      <c r="G7" s="55"/>
      <c r="H7" s="73"/>
      <c r="I7" s="55"/>
      <c r="J7" s="52"/>
      <c r="K7" s="245"/>
      <c r="L7" s="52"/>
      <c r="M7" s="52"/>
      <c r="N7" s="300">
        <v>0.92</v>
      </c>
    </row>
    <row r="8" spans="1:14" x14ac:dyDescent="0.25">
      <c r="A8" s="7"/>
      <c r="B8" s="142" t="s">
        <v>72</v>
      </c>
      <c r="C8" s="55"/>
      <c r="D8" s="142"/>
      <c r="E8" s="55"/>
      <c r="F8" s="142"/>
      <c r="G8" s="55"/>
      <c r="H8" s="142" t="s">
        <v>72</v>
      </c>
      <c r="I8" s="55"/>
      <c r="J8" s="142"/>
      <c r="K8" s="55"/>
      <c r="L8" s="142"/>
      <c r="M8" s="52"/>
      <c r="N8" s="166"/>
    </row>
    <row r="9" spans="1:14" x14ac:dyDescent="0.25">
      <c r="A9" s="168">
        <v>4</v>
      </c>
      <c r="B9" s="93" t="s">
        <v>18</v>
      </c>
      <c r="C9" s="56">
        <v>0.59</v>
      </c>
      <c r="D9" s="143"/>
      <c r="E9" s="227"/>
      <c r="F9" s="93"/>
      <c r="G9" s="56"/>
      <c r="H9" s="92" t="s">
        <v>19</v>
      </c>
      <c r="I9" s="243">
        <v>0.33</v>
      </c>
      <c r="J9" s="92"/>
      <c r="K9" s="227"/>
      <c r="L9" s="93"/>
      <c r="M9" s="96"/>
      <c r="N9" s="168">
        <f>C9+E9+G9+I9+K9+M9</f>
        <v>0.91999999999999993</v>
      </c>
    </row>
    <row r="10" spans="1:14" ht="26.25" x14ac:dyDescent="0.25">
      <c r="A10" s="7"/>
      <c r="B10" s="14"/>
      <c r="C10" s="186"/>
      <c r="D10" s="100"/>
      <c r="E10" s="228"/>
      <c r="F10" s="144"/>
      <c r="G10" s="186"/>
      <c r="H10" s="144" t="s">
        <v>99</v>
      </c>
      <c r="I10" s="186"/>
      <c r="J10" s="144"/>
      <c r="K10" s="186"/>
      <c r="L10" s="14"/>
      <c r="M10" s="6"/>
      <c r="N10" s="7"/>
    </row>
    <row r="11" spans="1:14" x14ac:dyDescent="0.25">
      <c r="A11" s="12">
        <v>3.44</v>
      </c>
      <c r="B11" s="93"/>
      <c r="C11" s="56"/>
      <c r="D11" s="143"/>
      <c r="E11" s="227"/>
      <c r="F11" s="93"/>
      <c r="G11" s="243"/>
      <c r="H11" s="93" t="s">
        <v>18</v>
      </c>
      <c r="I11" s="243">
        <v>0.79</v>
      </c>
      <c r="J11" s="93"/>
      <c r="K11" s="227"/>
      <c r="L11" s="93"/>
      <c r="M11" s="96"/>
      <c r="N11" s="168">
        <f>C11+E11+G11+I11+K11+M11</f>
        <v>0.79</v>
      </c>
    </row>
    <row r="12" spans="1:14" ht="18" x14ac:dyDescent="0.25">
      <c r="A12" s="49"/>
      <c r="B12" s="181"/>
      <c r="C12" s="217"/>
      <c r="D12" s="194"/>
      <c r="E12" s="221"/>
      <c r="F12" s="195"/>
      <c r="G12" s="221"/>
      <c r="H12" s="195"/>
      <c r="I12" s="221"/>
      <c r="J12" s="195" t="s">
        <v>54</v>
      </c>
      <c r="K12" s="221"/>
      <c r="L12" s="146"/>
      <c r="M12" s="146"/>
      <c r="N12" s="7"/>
    </row>
    <row r="13" spans="1:14" x14ac:dyDescent="0.25">
      <c r="A13" s="50">
        <v>3.25</v>
      </c>
      <c r="B13" s="184"/>
      <c r="C13" s="218"/>
      <c r="D13" s="196"/>
      <c r="E13" s="223"/>
      <c r="F13" s="149"/>
      <c r="G13" s="243"/>
      <c r="H13" s="149"/>
      <c r="I13" s="243"/>
      <c r="J13" s="149" t="s">
        <v>18</v>
      </c>
      <c r="K13" s="243">
        <v>0.75</v>
      </c>
      <c r="L13" s="149"/>
      <c r="M13" s="149"/>
      <c r="N13" s="168">
        <f>C13+E13+G13+I13+K13+M13</f>
        <v>0.75</v>
      </c>
    </row>
    <row r="14" spans="1:14" x14ac:dyDescent="0.25">
      <c r="A14" s="312"/>
      <c r="B14" s="73" t="s">
        <v>68</v>
      </c>
      <c r="C14" s="55"/>
      <c r="D14" s="73"/>
      <c r="E14" s="231"/>
      <c r="F14" s="73"/>
      <c r="G14" s="55"/>
      <c r="H14" s="52" t="s">
        <v>68</v>
      </c>
      <c r="I14" s="55"/>
      <c r="J14" s="14"/>
      <c r="K14" s="186"/>
      <c r="L14" s="14"/>
      <c r="M14" s="6"/>
      <c r="N14" s="7"/>
    </row>
    <row r="15" spans="1:14" x14ac:dyDescent="0.25">
      <c r="A15" s="313">
        <v>7.83</v>
      </c>
      <c r="B15" s="93" t="s">
        <v>19</v>
      </c>
      <c r="C15" s="56">
        <v>0.5</v>
      </c>
      <c r="D15" s="93"/>
      <c r="E15" s="232"/>
      <c r="F15" s="93"/>
      <c r="G15" s="56"/>
      <c r="H15" s="92" t="s">
        <v>119</v>
      </c>
      <c r="I15" s="56">
        <v>1.31</v>
      </c>
      <c r="J15" s="10"/>
      <c r="K15" s="187"/>
      <c r="L15" s="10"/>
      <c r="M15" s="16"/>
      <c r="N15" s="12">
        <f>M15+K15+I15+G15+E15+C15</f>
        <v>1.81</v>
      </c>
    </row>
    <row r="16" spans="1:14" x14ac:dyDescent="0.25">
      <c r="A16" s="312"/>
      <c r="B16" s="14"/>
      <c r="C16" s="186"/>
      <c r="D16" s="14"/>
      <c r="E16" s="186"/>
      <c r="F16" s="14"/>
      <c r="G16" s="186"/>
      <c r="H16" s="14"/>
      <c r="I16" s="186"/>
      <c r="J16" s="14" t="s">
        <v>70</v>
      </c>
      <c r="K16" s="186"/>
      <c r="L16" s="14"/>
      <c r="M16" s="6"/>
      <c r="N16" s="166"/>
    </row>
    <row r="17" spans="1:14" x14ac:dyDescent="0.25">
      <c r="A17" s="314">
        <v>6.51</v>
      </c>
      <c r="B17" s="26"/>
      <c r="C17" s="189"/>
      <c r="D17" s="26"/>
      <c r="E17" s="189"/>
      <c r="F17" s="26"/>
      <c r="G17" s="189"/>
      <c r="H17" s="26"/>
      <c r="I17" s="189"/>
      <c r="J17" s="26" t="s">
        <v>18</v>
      </c>
      <c r="K17" s="189">
        <v>1.5</v>
      </c>
      <c r="L17" s="26"/>
      <c r="M17" s="5"/>
      <c r="N17" s="51">
        <f>C17+E17+G17+I17+K17+M17</f>
        <v>1.5</v>
      </c>
    </row>
    <row r="18" spans="1:14" ht="16.5" x14ac:dyDescent="0.25">
      <c r="A18" s="312"/>
      <c r="B18" s="145"/>
      <c r="C18" s="221"/>
      <c r="D18" s="145" t="s">
        <v>74</v>
      </c>
      <c r="E18" s="221"/>
      <c r="F18" s="147"/>
      <c r="G18" s="242"/>
      <c r="H18" s="145"/>
      <c r="I18" s="221"/>
      <c r="J18" s="145" t="s">
        <v>74</v>
      </c>
      <c r="K18" s="221"/>
      <c r="L18" s="145"/>
      <c r="M18" s="146"/>
      <c r="N18" s="166"/>
    </row>
    <row r="19" spans="1:14" x14ac:dyDescent="0.25">
      <c r="A19" s="12">
        <v>7</v>
      </c>
      <c r="B19" s="149"/>
      <c r="C19" s="222"/>
      <c r="D19" s="149" t="s">
        <v>51</v>
      </c>
      <c r="E19" s="222">
        <v>0.5</v>
      </c>
      <c r="F19" s="151"/>
      <c r="G19" s="223"/>
      <c r="H19" s="149"/>
      <c r="I19" s="223"/>
      <c r="J19" s="149" t="s">
        <v>18</v>
      </c>
      <c r="K19" s="189">
        <v>1.1200000000000001</v>
      </c>
      <c r="L19" s="149"/>
      <c r="M19" s="149"/>
      <c r="N19" s="168">
        <f>C19+E19+G19+I19+K19+M19</f>
        <v>1.62</v>
      </c>
    </row>
    <row r="20" spans="1:14" x14ac:dyDescent="0.25">
      <c r="A20" s="175"/>
      <c r="B20" s="181"/>
      <c r="C20" s="217"/>
      <c r="D20" s="182"/>
      <c r="E20" s="236"/>
      <c r="F20" s="182" t="s">
        <v>78</v>
      </c>
      <c r="G20" s="236"/>
      <c r="H20" s="146"/>
      <c r="I20" s="221"/>
      <c r="J20" s="146"/>
      <c r="K20" s="221"/>
      <c r="L20" s="146"/>
      <c r="M20" s="146"/>
      <c r="N20" s="175"/>
    </row>
    <row r="21" spans="1:14" x14ac:dyDescent="0.25">
      <c r="A21" s="302">
        <v>5.63</v>
      </c>
      <c r="B21" s="184"/>
      <c r="C21" s="218"/>
      <c r="D21" s="150"/>
      <c r="E21" s="237"/>
      <c r="F21" s="150" t="s">
        <v>18</v>
      </c>
      <c r="G21" s="68">
        <v>1.3</v>
      </c>
      <c r="H21" s="149"/>
      <c r="I21" s="223"/>
      <c r="J21" s="149"/>
      <c r="K21" s="223"/>
      <c r="L21" s="149"/>
      <c r="M21" s="149"/>
      <c r="N21" s="65">
        <f>C21+E21+G21+I21+K21+M21</f>
        <v>1.3</v>
      </c>
    </row>
    <row r="22" spans="1:14" x14ac:dyDescent="0.25">
      <c r="A22" s="315"/>
      <c r="B22" s="144"/>
      <c r="C22" s="221"/>
      <c r="D22" s="144" t="s">
        <v>93</v>
      </c>
      <c r="E22" s="238"/>
      <c r="F22" s="144"/>
      <c r="G22" s="221"/>
      <c r="H22" s="146"/>
      <c r="I22" s="221"/>
      <c r="J22" s="144" t="s">
        <v>94</v>
      </c>
      <c r="K22" s="221"/>
      <c r="L22" s="144"/>
      <c r="M22" s="175"/>
      <c r="N22" s="175"/>
    </row>
    <row r="23" spans="1:14" x14ac:dyDescent="0.25">
      <c r="A23" s="302">
        <v>6.01</v>
      </c>
      <c r="B23" s="151"/>
      <c r="C23" s="223"/>
      <c r="D23" s="151" t="s">
        <v>19</v>
      </c>
      <c r="E23" s="68">
        <v>0.33</v>
      </c>
      <c r="F23" s="151"/>
      <c r="G23" s="223"/>
      <c r="H23" s="149"/>
      <c r="I23" s="223"/>
      <c r="J23" s="151" t="s">
        <v>18</v>
      </c>
      <c r="K23" s="68">
        <v>1.06</v>
      </c>
      <c r="L23" s="151"/>
      <c r="M23" s="178"/>
      <c r="N23" s="65">
        <f>C23+E23+G23+I23+K23+M23</f>
        <v>1.3900000000000001</v>
      </c>
    </row>
    <row r="24" spans="1:14" ht="18" x14ac:dyDescent="0.25">
      <c r="A24" s="49"/>
      <c r="B24" s="70"/>
      <c r="C24" s="287"/>
      <c r="D24" s="101"/>
      <c r="E24" s="287"/>
      <c r="F24" s="254" t="s">
        <v>130</v>
      </c>
      <c r="G24" s="249"/>
      <c r="H24" s="6"/>
      <c r="I24" s="6"/>
      <c r="J24" s="6"/>
      <c r="K24" s="6"/>
      <c r="L24" s="6"/>
      <c r="M24" s="6"/>
      <c r="N24" s="7"/>
    </row>
    <row r="25" spans="1:14" x14ac:dyDescent="0.25">
      <c r="A25" s="50">
        <v>3.25</v>
      </c>
      <c r="B25" s="59"/>
      <c r="C25" s="326"/>
      <c r="D25" s="54"/>
      <c r="E25" s="326"/>
      <c r="F25" s="30" t="s">
        <v>18</v>
      </c>
      <c r="G25" s="18">
        <v>0.75</v>
      </c>
      <c r="H25" s="16"/>
      <c r="I25" s="16"/>
      <c r="J25" s="16"/>
      <c r="K25" s="16"/>
      <c r="L25" s="16"/>
      <c r="M25" s="16"/>
      <c r="N25" s="12">
        <f>C25+E25+G25+I25+K25+M25</f>
        <v>0.75</v>
      </c>
    </row>
    <row r="26" spans="1:14" ht="28.5" x14ac:dyDescent="0.25">
      <c r="A26" s="316">
        <v>3.25</v>
      </c>
      <c r="B26" s="43"/>
      <c r="C26" s="327"/>
      <c r="D26" s="69"/>
      <c r="E26" s="329"/>
      <c r="F26" s="29" t="s">
        <v>131</v>
      </c>
      <c r="G26" s="249">
        <v>0.75</v>
      </c>
      <c r="H26" s="5"/>
      <c r="I26" s="5"/>
      <c r="J26" s="5"/>
      <c r="K26" s="5"/>
      <c r="L26" s="5"/>
      <c r="M26" s="5"/>
      <c r="N26" s="65">
        <f>C26+E26+G26+I26+K26+M26</f>
        <v>0.75</v>
      </c>
    </row>
    <row r="27" spans="1:14" x14ac:dyDescent="0.25">
      <c r="A27" s="317"/>
      <c r="B27" s="204"/>
      <c r="C27" s="277"/>
      <c r="D27" s="204"/>
      <c r="E27" s="224"/>
      <c r="F27" s="204"/>
      <c r="G27" s="224"/>
      <c r="H27" s="204"/>
      <c r="I27" s="277"/>
      <c r="J27" s="204" t="s">
        <v>150</v>
      </c>
      <c r="K27" s="224"/>
      <c r="L27" s="204"/>
      <c r="M27" s="204"/>
      <c r="N27" s="301"/>
    </row>
    <row r="28" spans="1:14" x14ac:dyDescent="0.25">
      <c r="A28" s="318">
        <v>3.5</v>
      </c>
      <c r="B28" s="206"/>
      <c r="C28" s="278"/>
      <c r="D28" s="206"/>
      <c r="E28" s="239"/>
      <c r="F28" s="206"/>
      <c r="G28" s="239"/>
      <c r="H28" s="206"/>
      <c r="I28" s="278"/>
      <c r="J28" s="206" t="s">
        <v>151</v>
      </c>
      <c r="K28" s="239">
        <v>0.81</v>
      </c>
      <c r="L28" s="206"/>
      <c r="M28" s="206"/>
      <c r="N28" s="302">
        <f>C28+E28+G28+I28+K28+M28</f>
        <v>0.81</v>
      </c>
    </row>
    <row r="29" spans="1:14" ht="34.5" x14ac:dyDescent="0.25">
      <c r="A29" s="166"/>
      <c r="B29" s="73" t="s">
        <v>160</v>
      </c>
      <c r="C29" s="55"/>
      <c r="D29" s="73" t="s">
        <v>160</v>
      </c>
      <c r="E29" s="330"/>
      <c r="F29" s="73" t="s">
        <v>160</v>
      </c>
      <c r="G29" s="166"/>
      <c r="H29" s="73" t="s">
        <v>160</v>
      </c>
      <c r="I29" s="166"/>
      <c r="J29" s="73" t="s">
        <v>160</v>
      </c>
      <c r="K29" s="166"/>
      <c r="L29" s="52"/>
      <c r="M29" s="55"/>
      <c r="N29" s="166"/>
    </row>
    <row r="30" spans="1:14" x14ac:dyDescent="0.25">
      <c r="A30" s="168">
        <v>14.08</v>
      </c>
      <c r="B30" s="91" t="s">
        <v>19</v>
      </c>
      <c r="C30" s="56">
        <v>0.36</v>
      </c>
      <c r="D30" s="92" t="s">
        <v>51</v>
      </c>
      <c r="E30" s="56">
        <v>0.36</v>
      </c>
      <c r="F30" s="93" t="s">
        <v>19</v>
      </c>
      <c r="G30" s="168">
        <v>0.36</v>
      </c>
      <c r="H30" s="92" t="s">
        <v>161</v>
      </c>
      <c r="I30" s="168">
        <v>1.81</v>
      </c>
      <c r="J30" s="92" t="s">
        <v>19</v>
      </c>
      <c r="K30" s="168">
        <v>0.36</v>
      </c>
      <c r="L30" s="92"/>
      <c r="M30" s="56"/>
      <c r="N30" s="168">
        <f>M30+K30+I30+G30+E30+C30</f>
        <v>3.2499999999999996</v>
      </c>
    </row>
    <row r="31" spans="1:14" x14ac:dyDescent="0.25">
      <c r="A31" s="319"/>
      <c r="B31" s="74" t="s">
        <v>187</v>
      </c>
      <c r="C31" s="186"/>
      <c r="D31" s="74"/>
      <c r="E31" s="186"/>
      <c r="F31" s="74"/>
      <c r="G31" s="6"/>
      <c r="H31" s="74"/>
      <c r="I31" s="14"/>
      <c r="J31" s="74"/>
      <c r="K31" s="6"/>
      <c r="L31" s="61"/>
      <c r="M31" s="6"/>
      <c r="N31" s="7"/>
    </row>
    <row r="32" spans="1:14" x14ac:dyDescent="0.25">
      <c r="A32" s="320">
        <v>4.83</v>
      </c>
      <c r="B32" s="90" t="s">
        <v>18</v>
      </c>
      <c r="C32" s="189">
        <v>1.1100000000000001</v>
      </c>
      <c r="D32" s="90"/>
      <c r="E32" s="189"/>
      <c r="F32" s="90"/>
      <c r="G32" s="5"/>
      <c r="H32" s="90"/>
      <c r="I32" s="26"/>
      <c r="J32" s="90"/>
      <c r="K32" s="5"/>
      <c r="L32" s="63"/>
      <c r="M32" s="5"/>
      <c r="N32" s="65">
        <f>M32+K32+I32+G32+E32+C32</f>
        <v>1.1100000000000001</v>
      </c>
    </row>
    <row r="33" spans="1:14" ht="24.75" x14ac:dyDescent="0.25">
      <c r="A33" s="319"/>
      <c r="B33" s="74" t="s">
        <v>147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1">
        <v>3.75</v>
      </c>
      <c r="B34" s="288" t="s">
        <v>18</v>
      </c>
      <c r="C34" s="328">
        <v>0.86</v>
      </c>
      <c r="D34" s="288"/>
      <c r="E34" s="328"/>
      <c r="F34" s="288"/>
      <c r="G34" s="16"/>
      <c r="H34" s="288"/>
      <c r="I34" s="16"/>
      <c r="J34" s="288"/>
      <c r="K34" s="16"/>
      <c r="L34" s="16"/>
      <c r="M34" s="16"/>
      <c r="N34" s="65">
        <f>M34+K34+I34+G34+E34+C34</f>
        <v>0.86</v>
      </c>
    </row>
    <row r="35" spans="1:14" ht="18" x14ac:dyDescent="0.25">
      <c r="A35" s="322"/>
      <c r="B35" s="253" t="s">
        <v>107</v>
      </c>
      <c r="C35" s="224"/>
      <c r="D35" s="253"/>
      <c r="E35" s="224"/>
      <c r="F35" s="253"/>
      <c r="G35" s="224"/>
      <c r="H35" s="253" t="s">
        <v>107</v>
      </c>
      <c r="I35" s="224"/>
      <c r="J35" s="253"/>
      <c r="K35" s="224"/>
      <c r="L35" s="204"/>
      <c r="M35" s="204"/>
      <c r="N35" s="303"/>
    </row>
    <row r="36" spans="1:14" x14ac:dyDescent="0.25">
      <c r="A36" s="363">
        <v>11.52</v>
      </c>
      <c r="B36" s="206"/>
      <c r="C36" s="278">
        <v>1.33</v>
      </c>
      <c r="D36" s="206"/>
      <c r="E36" s="278"/>
      <c r="F36" s="206"/>
      <c r="G36" s="278"/>
      <c r="H36" s="206"/>
      <c r="I36" s="278">
        <v>1.33</v>
      </c>
      <c r="J36" s="206"/>
      <c r="K36" s="239"/>
      <c r="L36" s="206"/>
      <c r="M36" s="206"/>
      <c r="N36" s="355">
        <f>C36+E36+G36+I36+K36+M36</f>
        <v>2.66</v>
      </c>
    </row>
    <row r="37" spans="1:14" x14ac:dyDescent="0.25">
      <c r="A37" s="323"/>
      <c r="B37" s="275"/>
      <c r="C37" s="225"/>
      <c r="D37" s="275"/>
      <c r="E37" s="225"/>
      <c r="F37" s="275"/>
      <c r="G37" s="225"/>
      <c r="H37" s="275"/>
      <c r="I37" s="225"/>
      <c r="J37" s="275"/>
      <c r="K37" s="276"/>
      <c r="L37" s="275"/>
      <c r="M37" s="275"/>
      <c r="N37" s="302"/>
    </row>
    <row r="38" spans="1:14" x14ac:dyDescent="0.25">
      <c r="A38" s="359"/>
      <c r="B38" s="356" t="s">
        <v>210</v>
      </c>
      <c r="C38" s="360"/>
      <c r="D38" s="356" t="s">
        <v>210</v>
      </c>
      <c r="E38" s="359"/>
      <c r="F38" s="356" t="s">
        <v>210</v>
      </c>
      <c r="G38" s="360"/>
      <c r="H38" s="356" t="s">
        <v>210</v>
      </c>
      <c r="I38" s="359"/>
      <c r="J38" s="356" t="s">
        <v>210</v>
      </c>
      <c r="K38" s="360"/>
      <c r="L38" s="357"/>
      <c r="M38" s="359"/>
      <c r="N38" s="360"/>
    </row>
    <row r="39" spans="1:14" x14ac:dyDescent="0.25">
      <c r="A39" s="339">
        <v>45</v>
      </c>
      <c r="B39" s="211"/>
      <c r="C39" s="318">
        <v>2.08</v>
      </c>
      <c r="D39" s="211"/>
      <c r="E39" s="339">
        <v>2.0699999999999998</v>
      </c>
      <c r="F39" s="358"/>
      <c r="G39" s="318">
        <v>2.08</v>
      </c>
      <c r="H39" s="211"/>
      <c r="I39" s="339">
        <v>2.0699999999999998</v>
      </c>
      <c r="J39" s="211"/>
      <c r="K39" s="318">
        <v>2.08</v>
      </c>
      <c r="L39" s="211"/>
      <c r="M39" s="339"/>
      <c r="N39" s="318">
        <f>C39+E39+G39+I39+K39+M39</f>
        <v>10.38</v>
      </c>
    </row>
    <row r="40" spans="1:14" x14ac:dyDescent="0.25">
      <c r="A40" s="324">
        <f>SUM(A3:A39)</f>
        <v>140.35</v>
      </c>
      <c r="B40" s="128" t="s">
        <v>9</v>
      </c>
      <c r="C40" s="226">
        <f>SUM(C3:C39)</f>
        <v>6.83</v>
      </c>
      <c r="D40" s="129"/>
      <c r="E40" s="226">
        <f>SUM(E3:E39)</f>
        <v>4.6399999999999997</v>
      </c>
      <c r="F40" s="130"/>
      <c r="G40" s="226">
        <f>SUM(G3:G39)</f>
        <v>5.24</v>
      </c>
      <c r="H40" s="128"/>
      <c r="I40" s="226">
        <f>SUM(I3:I39)</f>
        <v>7.6400000000000006</v>
      </c>
      <c r="J40" s="128"/>
      <c r="K40" s="226">
        <f>SUM(K3:K39)</f>
        <v>8.0300000000000011</v>
      </c>
      <c r="L40" s="129"/>
      <c r="M40" s="129">
        <f>SUM(M7:M30)</f>
        <v>0</v>
      </c>
      <c r="N40" s="304">
        <f>SUM(N3:N39)</f>
        <v>32.380000000000003</v>
      </c>
    </row>
    <row r="41" spans="1:14" x14ac:dyDescent="0.25">
      <c r="A41" s="24"/>
      <c r="B41" s="24" t="s">
        <v>11</v>
      </c>
      <c r="C41" s="24"/>
      <c r="D41" s="24"/>
      <c r="E41" s="24"/>
      <c r="F41" s="40">
        <v>44851</v>
      </c>
      <c r="G41" s="24"/>
      <c r="H41" s="24" t="s">
        <v>24</v>
      </c>
      <c r="I41" s="24"/>
      <c r="J41" s="37"/>
      <c r="K41" s="24"/>
      <c r="L41" s="24"/>
      <c r="M41" s="24"/>
      <c r="N41" s="24"/>
    </row>
    <row r="42" spans="1:14" x14ac:dyDescent="0.25">
      <c r="A42" s="24"/>
      <c r="B42" s="24" t="s">
        <v>12</v>
      </c>
      <c r="C42" s="24"/>
      <c r="D42" s="24" t="str">
        <f>B1</f>
        <v>MARIA ROSARIO ALBORT FERNANDEZ</v>
      </c>
      <c r="F42" s="25"/>
      <c r="G42" s="24"/>
      <c r="I42" s="39">
        <f>N40</f>
        <v>32.380000000000003</v>
      </c>
      <c r="J42" s="38">
        <v>140.21</v>
      </c>
      <c r="L42" s="38"/>
      <c r="M42" s="38"/>
      <c r="N42" s="24"/>
    </row>
    <row r="44" spans="1:14" x14ac:dyDescent="0.25">
      <c r="F44" t="s">
        <v>213</v>
      </c>
    </row>
    <row r="49" spans="2:15" x14ac:dyDescent="0.25">
      <c r="B49" s="361"/>
      <c r="C49" s="210" t="s">
        <v>210</v>
      </c>
      <c r="D49" s="317"/>
      <c r="E49" s="210" t="s">
        <v>210</v>
      </c>
      <c r="F49" s="338"/>
      <c r="G49" s="210" t="s">
        <v>210</v>
      </c>
      <c r="H49" s="317"/>
      <c r="I49" s="210" t="s">
        <v>210</v>
      </c>
      <c r="J49" s="338"/>
      <c r="K49" s="210" t="s">
        <v>210</v>
      </c>
      <c r="L49" s="317"/>
      <c r="M49" s="210"/>
      <c r="N49" s="338"/>
      <c r="O49" s="317"/>
    </row>
    <row r="50" spans="2:15" x14ac:dyDescent="0.25">
      <c r="B50" s="362">
        <v>22</v>
      </c>
      <c r="C50" s="211" t="s">
        <v>211</v>
      </c>
      <c r="D50" s="318">
        <v>1.01</v>
      </c>
      <c r="E50" s="211" t="s">
        <v>211</v>
      </c>
      <c r="F50" s="339">
        <v>1.02</v>
      </c>
      <c r="G50" s="211" t="s">
        <v>211</v>
      </c>
      <c r="H50" s="318">
        <v>1.02</v>
      </c>
      <c r="I50" s="211" t="s">
        <v>211</v>
      </c>
      <c r="J50" s="339">
        <v>1.02</v>
      </c>
      <c r="K50" s="211" t="s">
        <v>211</v>
      </c>
      <c r="L50" s="318">
        <v>1.02</v>
      </c>
      <c r="M50" s="211"/>
      <c r="N50" s="339"/>
      <c r="O50" s="318">
        <f>D50+F50+H50+J50+L50+N50</f>
        <v>5.09</v>
      </c>
    </row>
    <row r="52" spans="2:15" x14ac:dyDescent="0.25">
      <c r="B52" t="s">
        <v>212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7" workbookViewId="0">
      <selection sqref="A1:N42"/>
    </sheetView>
  </sheetViews>
  <sheetFormatPr baseColWidth="10" defaultRowHeight="15" x14ac:dyDescent="0.25"/>
  <cols>
    <col min="1" max="1" width="7.42578125" customWidth="1"/>
    <col min="2" max="2" width="12.7109375" customWidth="1"/>
    <col min="3" max="3" width="6.5703125" customWidth="1"/>
    <col min="5" max="5" width="6" customWidth="1"/>
    <col min="7" max="7" width="7.7109375" customWidth="1"/>
    <col min="9" max="9" width="6.85546875" customWidth="1"/>
    <col min="10" max="10" width="18" customWidth="1"/>
    <col min="11" max="11" width="7" customWidth="1"/>
    <col min="12" max="13" width="6.5703125" customWidth="1"/>
    <col min="14" max="14" width="7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s="205" customFormat="1" ht="24.75" x14ac:dyDescent="0.25">
      <c r="A3" s="348"/>
      <c r="B3" s="348"/>
      <c r="C3" s="349"/>
      <c r="D3" s="350" t="s">
        <v>207</v>
      </c>
      <c r="E3" s="349"/>
      <c r="F3" s="350"/>
      <c r="G3" s="348"/>
      <c r="H3" s="348"/>
      <c r="I3" s="348"/>
      <c r="J3" s="348"/>
      <c r="K3" s="348"/>
      <c r="L3" s="348"/>
      <c r="M3" s="348"/>
      <c r="N3" s="348"/>
    </row>
    <row r="4" spans="1:14" s="205" customFormat="1" ht="34.5" x14ac:dyDescent="0.25">
      <c r="A4" s="351">
        <v>2</v>
      </c>
      <c r="B4" s="351"/>
      <c r="C4" s="352"/>
      <c r="D4" s="354" t="s">
        <v>208</v>
      </c>
      <c r="E4" s="352">
        <v>0.46</v>
      </c>
      <c r="F4" s="353"/>
      <c r="G4" s="351"/>
      <c r="H4" s="351"/>
      <c r="I4" s="351"/>
      <c r="J4" s="351"/>
      <c r="K4" s="351"/>
      <c r="L4" s="351"/>
      <c r="M4" s="351"/>
      <c r="N4" s="351">
        <f>E4</f>
        <v>0.46</v>
      </c>
    </row>
    <row r="5" spans="1:14" x14ac:dyDescent="0.25">
      <c r="A5" s="348"/>
      <c r="B5" s="348"/>
      <c r="C5" s="349"/>
      <c r="D5" s="348"/>
      <c r="E5" s="349"/>
      <c r="F5" s="350"/>
      <c r="G5" s="348"/>
      <c r="H5" s="348"/>
      <c r="I5" s="348"/>
      <c r="J5" s="348" t="s">
        <v>205</v>
      </c>
      <c r="K5" s="348"/>
      <c r="L5" s="348"/>
      <c r="M5" s="348"/>
      <c r="N5" s="348"/>
    </row>
    <row r="6" spans="1:14" ht="39.75" customHeight="1" x14ac:dyDescent="0.25">
      <c r="A6" s="351">
        <v>1.5</v>
      </c>
      <c r="B6" s="351"/>
      <c r="C6" s="352"/>
      <c r="D6" s="351"/>
      <c r="E6" s="352"/>
      <c r="F6" s="353"/>
      <c r="G6" s="351"/>
      <c r="H6" s="351"/>
      <c r="I6" s="351"/>
      <c r="J6" s="353" t="s">
        <v>206</v>
      </c>
      <c r="K6" s="351">
        <v>0.35</v>
      </c>
      <c r="L6" s="351"/>
      <c r="M6" s="351"/>
      <c r="N6" s="351">
        <f>K6</f>
        <v>0.35</v>
      </c>
    </row>
    <row r="7" spans="1:14" x14ac:dyDescent="0.25">
      <c r="A7" s="310"/>
      <c r="B7" s="305"/>
      <c r="C7" s="325"/>
      <c r="D7" s="305"/>
      <c r="E7" s="306"/>
      <c r="F7" s="307"/>
      <c r="G7" s="305"/>
      <c r="H7" s="305"/>
      <c r="I7" s="305"/>
      <c r="J7" s="305"/>
      <c r="K7" s="305"/>
      <c r="L7" s="305"/>
      <c r="M7" s="305"/>
      <c r="N7" s="305"/>
    </row>
    <row r="8" spans="1:14" x14ac:dyDescent="0.25">
      <c r="A8" s="311">
        <v>8.66</v>
      </c>
      <c r="B8" s="308"/>
      <c r="C8" s="64"/>
      <c r="D8" s="44" t="s">
        <v>197</v>
      </c>
      <c r="E8" s="64">
        <v>2</v>
      </c>
      <c r="F8" s="309"/>
      <c r="G8" s="308"/>
      <c r="H8" s="308"/>
      <c r="I8" s="308"/>
      <c r="J8" s="308"/>
      <c r="K8" s="308"/>
      <c r="L8" s="308"/>
      <c r="M8" s="308"/>
      <c r="N8" s="308">
        <f>E8</f>
        <v>2</v>
      </c>
    </row>
    <row r="9" spans="1:14" ht="23.25" x14ac:dyDescent="0.25">
      <c r="A9" s="166">
        <v>4</v>
      </c>
      <c r="B9" s="71"/>
      <c r="C9" s="216"/>
      <c r="D9" s="73" t="s">
        <v>35</v>
      </c>
      <c r="E9" s="216">
        <v>0.92</v>
      </c>
      <c r="F9" s="73"/>
      <c r="G9" s="55"/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26.25" x14ac:dyDescent="0.25">
      <c r="A12" s="7"/>
      <c r="B12" s="14"/>
      <c r="C12" s="186"/>
      <c r="D12" s="100"/>
      <c r="E12" s="228"/>
      <c r="F12" s="144"/>
      <c r="G12" s="186"/>
      <c r="H12" s="144" t="s">
        <v>99</v>
      </c>
      <c r="I12" s="186"/>
      <c r="J12" s="144"/>
      <c r="K12" s="186"/>
      <c r="L12" s="14"/>
      <c r="M12" s="6"/>
      <c r="N12" s="7"/>
    </row>
    <row r="13" spans="1:14" x14ac:dyDescent="0.25">
      <c r="A13" s="12">
        <v>3.44</v>
      </c>
      <c r="B13" s="93"/>
      <c r="C13" s="56"/>
      <c r="D13" s="143"/>
      <c r="E13" s="227"/>
      <c r="F13" s="93"/>
      <c r="G13" s="243"/>
      <c r="H13" s="93" t="s">
        <v>18</v>
      </c>
      <c r="I13" s="243">
        <v>0.79</v>
      </c>
      <c r="J13" s="93"/>
      <c r="K13" s="227"/>
      <c r="L13" s="93"/>
      <c r="M13" s="96"/>
      <c r="N13" s="168">
        <f>C13+E13+G13+I13+K13+M13</f>
        <v>0.79</v>
      </c>
    </row>
    <row r="14" spans="1:14" x14ac:dyDescent="0.25">
      <c r="A14" s="49"/>
      <c r="B14" s="181"/>
      <c r="C14" s="217"/>
      <c r="D14" s="194"/>
      <c r="E14" s="221"/>
      <c r="F14" s="195"/>
      <c r="G14" s="221"/>
      <c r="H14" s="195"/>
      <c r="I14" s="221"/>
      <c r="J14" s="195" t="s">
        <v>54</v>
      </c>
      <c r="K14" s="221"/>
      <c r="L14" s="146"/>
      <c r="M14" s="146"/>
      <c r="N14" s="7"/>
    </row>
    <row r="15" spans="1:14" x14ac:dyDescent="0.25">
      <c r="A15" s="50">
        <v>3.25</v>
      </c>
      <c r="B15" s="184"/>
      <c r="C15" s="218"/>
      <c r="D15" s="196"/>
      <c r="E15" s="223"/>
      <c r="F15" s="149"/>
      <c r="G15" s="243"/>
      <c r="H15" s="149"/>
      <c r="I15" s="243"/>
      <c r="J15" s="149" t="s">
        <v>18</v>
      </c>
      <c r="K15" s="243">
        <v>0.75</v>
      </c>
      <c r="L15" s="149"/>
      <c r="M15" s="149"/>
      <c r="N15" s="168">
        <f>C15+E15+G15+I15+K15+M15</f>
        <v>0.75</v>
      </c>
    </row>
    <row r="16" spans="1:14" x14ac:dyDescent="0.25">
      <c r="A16" s="312"/>
      <c r="B16" s="73" t="s">
        <v>68</v>
      </c>
      <c r="C16" s="55"/>
      <c r="D16" s="73"/>
      <c r="E16" s="231"/>
      <c r="F16" s="73"/>
      <c r="G16" s="55"/>
      <c r="H16" s="52" t="s">
        <v>68</v>
      </c>
      <c r="I16" s="55"/>
      <c r="J16" s="14"/>
      <c r="K16" s="186"/>
      <c r="L16" s="14"/>
      <c r="M16" s="6"/>
      <c r="N16" s="7"/>
    </row>
    <row r="17" spans="1:14" x14ac:dyDescent="0.25">
      <c r="A17" s="313">
        <v>7.83</v>
      </c>
      <c r="B17" s="93" t="s">
        <v>19</v>
      </c>
      <c r="C17" s="56">
        <v>0.5</v>
      </c>
      <c r="D17" s="93"/>
      <c r="E17" s="232"/>
      <c r="F17" s="93"/>
      <c r="G17" s="56"/>
      <c r="H17" s="92" t="s">
        <v>119</v>
      </c>
      <c r="I17" s="56">
        <v>1.31</v>
      </c>
      <c r="J17" s="10"/>
      <c r="K17" s="187"/>
      <c r="L17" s="10"/>
      <c r="M17" s="16"/>
      <c r="N17" s="12">
        <f>M17+K17+I17+G17+E17+C17</f>
        <v>1.81</v>
      </c>
    </row>
    <row r="18" spans="1:14" x14ac:dyDescent="0.25">
      <c r="A18" s="312"/>
      <c r="B18" s="14"/>
      <c r="C18" s="186"/>
      <c r="D18" s="14"/>
      <c r="E18" s="186"/>
      <c r="F18" s="14"/>
      <c r="G18" s="186"/>
      <c r="H18" s="14"/>
      <c r="I18" s="186"/>
      <c r="J18" s="14" t="s">
        <v>70</v>
      </c>
      <c r="K18" s="186"/>
      <c r="L18" s="14"/>
      <c r="M18" s="6"/>
      <c r="N18" s="166"/>
    </row>
    <row r="19" spans="1:14" x14ac:dyDescent="0.25">
      <c r="A19" s="314">
        <v>6.51</v>
      </c>
      <c r="B19" s="26"/>
      <c r="C19" s="189"/>
      <c r="D19" s="26"/>
      <c r="E19" s="189"/>
      <c r="F19" s="26"/>
      <c r="G19" s="189"/>
      <c r="H19" s="26"/>
      <c r="I19" s="189"/>
      <c r="J19" s="26" t="s">
        <v>18</v>
      </c>
      <c r="K19" s="189">
        <v>1.5</v>
      </c>
      <c r="L19" s="26"/>
      <c r="M19" s="5"/>
      <c r="N19" s="51">
        <f>C19+E19+G19+I19+K19+M19</f>
        <v>1.5</v>
      </c>
    </row>
    <row r="20" spans="1:14" ht="16.5" x14ac:dyDescent="0.25">
      <c r="A20" s="312"/>
      <c r="B20" s="145"/>
      <c r="C20" s="221"/>
      <c r="D20" s="145" t="s">
        <v>74</v>
      </c>
      <c r="E20" s="221"/>
      <c r="F20" s="147"/>
      <c r="G20" s="242"/>
      <c r="H20" s="145"/>
      <c r="I20" s="221"/>
      <c r="J20" s="145" t="s">
        <v>74</v>
      </c>
      <c r="K20" s="221"/>
      <c r="L20" s="145"/>
      <c r="M20" s="146"/>
      <c r="N20" s="166"/>
    </row>
    <row r="21" spans="1:14" x14ac:dyDescent="0.25">
      <c r="A21" s="12">
        <v>7</v>
      </c>
      <c r="B21" s="149"/>
      <c r="C21" s="222"/>
      <c r="D21" s="149" t="s">
        <v>51</v>
      </c>
      <c r="E21" s="222">
        <v>0.5</v>
      </c>
      <c r="F21" s="151"/>
      <c r="G21" s="223"/>
      <c r="H21" s="149"/>
      <c r="I21" s="223"/>
      <c r="J21" s="149" t="s">
        <v>18</v>
      </c>
      <c r="K21" s="189">
        <v>1.1200000000000001</v>
      </c>
      <c r="L21" s="149"/>
      <c r="M21" s="149"/>
      <c r="N21" s="168">
        <f>C21+E21+G21+I21+K21+M21</f>
        <v>1.62</v>
      </c>
    </row>
    <row r="22" spans="1:14" x14ac:dyDescent="0.25">
      <c r="A22" s="175"/>
      <c r="B22" s="181"/>
      <c r="C22" s="217"/>
      <c r="D22" s="182"/>
      <c r="E22" s="236"/>
      <c r="F22" s="182" t="s">
        <v>78</v>
      </c>
      <c r="G22" s="236"/>
      <c r="H22" s="146"/>
      <c r="I22" s="221"/>
      <c r="J22" s="146"/>
      <c r="K22" s="221"/>
      <c r="L22" s="146"/>
      <c r="M22" s="146"/>
      <c r="N22" s="175"/>
    </row>
    <row r="23" spans="1:14" x14ac:dyDescent="0.25">
      <c r="A23" s="302">
        <v>5.63</v>
      </c>
      <c r="B23" s="184"/>
      <c r="C23" s="218"/>
      <c r="D23" s="150"/>
      <c r="E23" s="237"/>
      <c r="F23" s="150" t="s">
        <v>18</v>
      </c>
      <c r="G23" s="68">
        <v>1.3</v>
      </c>
      <c r="H23" s="149"/>
      <c r="I23" s="223"/>
      <c r="J23" s="149"/>
      <c r="K23" s="223"/>
      <c r="L23" s="149"/>
      <c r="M23" s="149"/>
      <c r="N23" s="65">
        <f>C23+E23+G23+I23+K23+M23</f>
        <v>1.3</v>
      </c>
    </row>
    <row r="24" spans="1:14" x14ac:dyDescent="0.25">
      <c r="A24" s="315"/>
      <c r="B24" s="144"/>
      <c r="C24" s="221"/>
      <c r="D24" s="144" t="s">
        <v>93</v>
      </c>
      <c r="E24" s="238"/>
      <c r="F24" s="144"/>
      <c r="G24" s="221"/>
      <c r="H24" s="146"/>
      <c r="I24" s="221"/>
      <c r="J24" s="144" t="s">
        <v>94</v>
      </c>
      <c r="K24" s="221"/>
      <c r="L24" s="144"/>
      <c r="M24" s="175"/>
      <c r="N24" s="175"/>
    </row>
    <row r="25" spans="1:14" x14ac:dyDescent="0.25">
      <c r="A25" s="302">
        <v>6.01</v>
      </c>
      <c r="B25" s="151"/>
      <c r="C25" s="223"/>
      <c r="D25" s="151" t="s">
        <v>19</v>
      </c>
      <c r="E25" s="68">
        <v>0.33</v>
      </c>
      <c r="F25" s="151"/>
      <c r="G25" s="223"/>
      <c r="H25" s="149"/>
      <c r="I25" s="223"/>
      <c r="J25" s="151" t="s">
        <v>18</v>
      </c>
      <c r="K25" s="68">
        <v>1.06</v>
      </c>
      <c r="L25" s="151"/>
      <c r="M25" s="178"/>
      <c r="N25" s="65">
        <f>C25+E25+G25+I25+K25+M25</f>
        <v>1.3900000000000001</v>
      </c>
    </row>
    <row r="26" spans="1:14" ht="18" x14ac:dyDescent="0.25">
      <c r="A26" s="49"/>
      <c r="B26" s="70"/>
      <c r="C26" s="287"/>
      <c r="D26" s="101"/>
      <c r="E26" s="287"/>
      <c r="F26" s="254" t="s">
        <v>130</v>
      </c>
      <c r="G26" s="249"/>
      <c r="H26" s="6"/>
      <c r="I26" s="6"/>
      <c r="J26" s="6"/>
      <c r="K26" s="6"/>
      <c r="L26" s="6"/>
      <c r="M26" s="6"/>
      <c r="N26" s="7"/>
    </row>
    <row r="27" spans="1:14" x14ac:dyDescent="0.25">
      <c r="A27" s="50">
        <v>3.25</v>
      </c>
      <c r="B27" s="59"/>
      <c r="C27" s="326"/>
      <c r="D27" s="54"/>
      <c r="E27" s="326"/>
      <c r="F27" s="30" t="s">
        <v>18</v>
      </c>
      <c r="G27" s="18">
        <v>0.75</v>
      </c>
      <c r="H27" s="16"/>
      <c r="I27" s="16"/>
      <c r="J27" s="16"/>
      <c r="K27" s="16"/>
      <c r="L27" s="16"/>
      <c r="M27" s="16"/>
      <c r="N27" s="12">
        <f>C27+E27+G27+I27+K27+M27</f>
        <v>0.75</v>
      </c>
    </row>
    <row r="28" spans="1:14" ht="28.5" x14ac:dyDescent="0.25">
      <c r="A28" s="316">
        <v>3.25</v>
      </c>
      <c r="B28" s="43"/>
      <c r="C28" s="327"/>
      <c r="D28" s="69"/>
      <c r="E28" s="329"/>
      <c r="F28" s="29" t="s">
        <v>131</v>
      </c>
      <c r="G28" s="249">
        <v>0.75</v>
      </c>
      <c r="H28" s="5"/>
      <c r="I28" s="5"/>
      <c r="J28" s="5"/>
      <c r="K28" s="5"/>
      <c r="L28" s="5"/>
      <c r="M28" s="5"/>
      <c r="N28" s="65">
        <f>C28+E28+G28+I28+K28+M28</f>
        <v>0.75</v>
      </c>
    </row>
    <row r="29" spans="1:14" x14ac:dyDescent="0.25">
      <c r="A29" s="317"/>
      <c r="B29" s="204"/>
      <c r="C29" s="277"/>
      <c r="D29" s="204"/>
      <c r="E29" s="224"/>
      <c r="F29" s="204"/>
      <c r="G29" s="224"/>
      <c r="H29" s="204"/>
      <c r="I29" s="277"/>
      <c r="J29" s="204" t="s">
        <v>150</v>
      </c>
      <c r="K29" s="224"/>
      <c r="L29" s="204"/>
      <c r="M29" s="204"/>
      <c r="N29" s="301"/>
    </row>
    <row r="30" spans="1:14" x14ac:dyDescent="0.25">
      <c r="A30" s="318">
        <v>3.5</v>
      </c>
      <c r="B30" s="206"/>
      <c r="C30" s="278"/>
      <c r="D30" s="206"/>
      <c r="E30" s="239"/>
      <c r="F30" s="206"/>
      <c r="G30" s="239"/>
      <c r="H30" s="206"/>
      <c r="I30" s="278"/>
      <c r="J30" s="206" t="s">
        <v>151</v>
      </c>
      <c r="K30" s="239">
        <v>0.81</v>
      </c>
      <c r="L30" s="206"/>
      <c r="M30" s="206"/>
      <c r="N30" s="302">
        <f>C30+E30+G30+I30+K30+M30</f>
        <v>0.81</v>
      </c>
    </row>
    <row r="31" spans="1:14" ht="34.5" x14ac:dyDescent="0.25">
      <c r="A31" s="166"/>
      <c r="B31" s="73" t="s">
        <v>160</v>
      </c>
      <c r="C31" s="55"/>
      <c r="D31" s="73" t="s">
        <v>160</v>
      </c>
      <c r="E31" s="330"/>
      <c r="F31" s="73" t="s">
        <v>160</v>
      </c>
      <c r="G31" s="166"/>
      <c r="H31" s="73" t="s">
        <v>160</v>
      </c>
      <c r="I31" s="166"/>
      <c r="J31" s="73" t="s">
        <v>160</v>
      </c>
      <c r="K31" s="166"/>
      <c r="L31" s="52"/>
      <c r="M31" s="55"/>
      <c r="N31" s="166"/>
    </row>
    <row r="32" spans="1:14" x14ac:dyDescent="0.25">
      <c r="A32" s="168">
        <v>14.08</v>
      </c>
      <c r="B32" s="91" t="s">
        <v>19</v>
      </c>
      <c r="C32" s="56">
        <v>0.36</v>
      </c>
      <c r="D32" s="92" t="s">
        <v>51</v>
      </c>
      <c r="E32" s="56">
        <v>0.36</v>
      </c>
      <c r="F32" s="93" t="s">
        <v>19</v>
      </c>
      <c r="G32" s="168">
        <v>0.36</v>
      </c>
      <c r="H32" s="92" t="s">
        <v>161</v>
      </c>
      <c r="I32" s="168">
        <v>1.81</v>
      </c>
      <c r="J32" s="92" t="s">
        <v>19</v>
      </c>
      <c r="K32" s="168">
        <v>0.36</v>
      </c>
      <c r="L32" s="92"/>
      <c r="M32" s="56"/>
      <c r="N32" s="168">
        <f>M32+K32+I32+G32+E32+C32</f>
        <v>3.2499999999999996</v>
      </c>
    </row>
    <row r="33" spans="1:14" x14ac:dyDescent="0.25">
      <c r="A33" s="319"/>
      <c r="B33" s="74" t="s">
        <v>187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0">
        <v>4.83</v>
      </c>
      <c r="B34" s="90" t="s">
        <v>18</v>
      </c>
      <c r="C34" s="189">
        <v>1.1100000000000001</v>
      </c>
      <c r="D34" s="90"/>
      <c r="E34" s="189"/>
      <c r="F34" s="90"/>
      <c r="G34" s="5"/>
      <c r="H34" s="90"/>
      <c r="I34" s="26"/>
      <c r="J34" s="90"/>
      <c r="K34" s="5"/>
      <c r="L34" s="63"/>
      <c r="M34" s="5"/>
      <c r="N34" s="65">
        <f>M34+K34+I34+G34+E34+C34</f>
        <v>1.1100000000000001</v>
      </c>
    </row>
    <row r="35" spans="1:14" x14ac:dyDescent="0.25">
      <c r="A35" s="319"/>
      <c r="B35" s="74" t="s">
        <v>147</v>
      </c>
      <c r="C35" s="186"/>
      <c r="D35" s="74"/>
      <c r="E35" s="186"/>
      <c r="F35" s="74"/>
      <c r="G35" s="6"/>
      <c r="H35" s="74"/>
      <c r="I35" s="14"/>
      <c r="J35" s="74"/>
      <c r="K35" s="6"/>
      <c r="L35" s="61"/>
      <c r="M35" s="6"/>
      <c r="N35" s="7"/>
    </row>
    <row r="36" spans="1:14" x14ac:dyDescent="0.25">
      <c r="A36" s="321">
        <v>3.75</v>
      </c>
      <c r="B36" s="288" t="s">
        <v>18</v>
      </c>
      <c r="C36" s="328">
        <v>0.86</v>
      </c>
      <c r="D36" s="288"/>
      <c r="E36" s="328"/>
      <c r="F36" s="288"/>
      <c r="G36" s="16"/>
      <c r="H36" s="288"/>
      <c r="I36" s="16"/>
      <c r="J36" s="288"/>
      <c r="K36" s="16"/>
      <c r="L36" s="16"/>
      <c r="M36" s="16"/>
      <c r="N36" s="65">
        <f>M36+K36+I36+G36+E36+C36</f>
        <v>0.86</v>
      </c>
    </row>
    <row r="37" spans="1:14" ht="18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ht="0.75" customHeight="1" x14ac:dyDescent="0.25">
      <c r="A39" s="323"/>
      <c r="B39" s="275"/>
      <c r="C39" s="225"/>
      <c r="D39" s="275"/>
      <c r="E39" s="225"/>
      <c r="F39" s="275"/>
      <c r="G39" s="225"/>
      <c r="H39" s="275"/>
      <c r="I39" s="225"/>
      <c r="J39" s="275"/>
      <c r="K39" s="276"/>
      <c r="L39" s="275"/>
      <c r="M39" s="275"/>
      <c r="N39" s="302"/>
    </row>
    <row r="40" spans="1:14" x14ac:dyDescent="0.25">
      <c r="A40" s="324">
        <f>SUM(A3:A39)</f>
        <v>104.00999999999999</v>
      </c>
      <c r="B40" s="128" t="s">
        <v>9</v>
      </c>
      <c r="C40" s="226">
        <f>SUM(C9:C38)</f>
        <v>4.75</v>
      </c>
      <c r="D40" s="129"/>
      <c r="E40" s="226">
        <f>SUM(E3:E39)</f>
        <v>4.57</v>
      </c>
      <c r="F40" s="130"/>
      <c r="G40" s="226">
        <f>SUM(G9:G38)</f>
        <v>3.1599999999999997</v>
      </c>
      <c r="H40" s="128"/>
      <c r="I40" s="226">
        <f>SUM(I9:I38)</f>
        <v>5.57</v>
      </c>
      <c r="J40" s="128"/>
      <c r="K40" s="226">
        <f>SUM(K3:K39)</f>
        <v>5.95</v>
      </c>
      <c r="L40" s="129"/>
      <c r="M40" s="129">
        <f>SUM(M9:M32)</f>
        <v>0</v>
      </c>
      <c r="N40" s="304">
        <f>SUM(N3:N39)</f>
        <v>24</v>
      </c>
    </row>
    <row r="41" spans="1:14" x14ac:dyDescent="0.25">
      <c r="A41" s="24"/>
      <c r="B41" s="24" t="s">
        <v>11</v>
      </c>
      <c r="C41" s="24"/>
      <c r="D41" s="24"/>
      <c r="E41" s="24"/>
      <c r="F41" s="40">
        <v>44805</v>
      </c>
      <c r="G41" s="24"/>
      <c r="H41" s="24" t="s">
        <v>24</v>
      </c>
      <c r="I41" s="24"/>
      <c r="J41" s="37"/>
      <c r="K41" s="24"/>
      <c r="L41" s="24"/>
      <c r="M41" s="24"/>
      <c r="N41" s="24"/>
    </row>
    <row r="42" spans="1:14" x14ac:dyDescent="0.25">
      <c r="A42" s="24"/>
      <c r="B42" s="24" t="s">
        <v>12</v>
      </c>
      <c r="C42" s="24"/>
      <c r="D42" s="24" t="str">
        <f>B1</f>
        <v>MARIA ROSARIO ALBORT FERNANDEZ</v>
      </c>
      <c r="F42" s="25"/>
      <c r="G42" s="24"/>
      <c r="I42" s="39">
        <f>N40</f>
        <v>24</v>
      </c>
      <c r="J42" s="38">
        <v>103.92</v>
      </c>
      <c r="L42" s="38"/>
      <c r="M42" s="38"/>
      <c r="N42" s="24"/>
    </row>
    <row r="44" spans="1:14" x14ac:dyDescent="0.25">
      <c r="F44" t="s">
        <v>209</v>
      </c>
    </row>
    <row r="45" spans="1:14" x14ac:dyDescent="0.25">
      <c r="F45" t="s">
        <v>204</v>
      </c>
      <c r="J45" s="347" t="s">
        <v>189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D29" sqref="D29"/>
    </sheetView>
  </sheetViews>
  <sheetFormatPr baseColWidth="10" defaultRowHeight="15" x14ac:dyDescent="0.25"/>
  <cols>
    <col min="1" max="1" width="7" customWidth="1"/>
    <col min="3" max="3" width="6.5703125" customWidth="1"/>
    <col min="5" max="5" width="7.85546875" customWidth="1"/>
    <col min="7" max="7" width="7.85546875" customWidth="1"/>
    <col min="9" max="9" width="7.140625" customWidth="1"/>
    <col min="11" max="11" width="6.42578125" customWidth="1"/>
    <col min="12" max="12" width="4.42578125" customWidth="1"/>
    <col min="13" max="13" width="4.140625" customWidth="1"/>
    <col min="14" max="14" width="7.140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10"/>
      <c r="B3" s="305"/>
      <c r="C3" s="325"/>
      <c r="D3" s="305"/>
      <c r="E3" s="306"/>
      <c r="F3" s="307"/>
      <c r="G3" s="305"/>
      <c r="H3" s="305"/>
      <c r="I3" s="305"/>
      <c r="J3" s="305"/>
      <c r="K3" s="305"/>
      <c r="L3" s="305"/>
      <c r="M3" s="305"/>
      <c r="N3" s="305"/>
    </row>
    <row r="4" spans="1:14" x14ac:dyDescent="0.25">
      <c r="A4" s="311">
        <v>8.66</v>
      </c>
      <c r="B4" s="308"/>
      <c r="C4" s="64"/>
      <c r="D4" s="44" t="s">
        <v>197</v>
      </c>
      <c r="E4" s="64">
        <v>2</v>
      </c>
      <c r="F4" s="309"/>
      <c r="G4" s="308"/>
      <c r="H4" s="308"/>
      <c r="I4" s="308"/>
      <c r="J4" s="308"/>
      <c r="K4" s="308"/>
      <c r="L4" s="308"/>
      <c r="M4" s="308"/>
      <c r="N4" s="308">
        <f>E4</f>
        <v>2</v>
      </c>
    </row>
    <row r="5" spans="1:14" ht="23.25" x14ac:dyDescent="0.25">
      <c r="A5" s="166">
        <v>4</v>
      </c>
      <c r="B5" s="71"/>
      <c r="C5" s="216"/>
      <c r="D5" s="73" t="s">
        <v>35</v>
      </c>
      <c r="E5" s="216">
        <v>0.92</v>
      </c>
      <c r="F5" s="73"/>
      <c r="G5" s="55"/>
      <c r="H5" s="73"/>
      <c r="I5" s="55"/>
      <c r="J5" s="52"/>
      <c r="K5" s="245"/>
      <c r="L5" s="52"/>
      <c r="M5" s="52"/>
      <c r="N5" s="300">
        <v>0.92</v>
      </c>
    </row>
    <row r="6" spans="1:14" x14ac:dyDescent="0.25">
      <c r="A6" s="7"/>
      <c r="B6" s="142" t="s">
        <v>72</v>
      </c>
      <c r="C6" s="55"/>
      <c r="D6" s="142"/>
      <c r="E6" s="55"/>
      <c r="F6" s="142"/>
      <c r="G6" s="55"/>
      <c r="H6" s="142" t="s">
        <v>72</v>
      </c>
      <c r="I6" s="55"/>
      <c r="J6" s="142"/>
      <c r="K6" s="55"/>
      <c r="L6" s="142"/>
      <c r="M6" s="52"/>
      <c r="N6" s="166"/>
    </row>
    <row r="7" spans="1:14" x14ac:dyDescent="0.25">
      <c r="A7" s="168">
        <v>4</v>
      </c>
      <c r="B7" s="93" t="s">
        <v>18</v>
      </c>
      <c r="C7" s="56">
        <v>0.59</v>
      </c>
      <c r="D7" s="143"/>
      <c r="E7" s="227"/>
      <c r="F7" s="93"/>
      <c r="G7" s="56"/>
      <c r="H7" s="92" t="s">
        <v>19</v>
      </c>
      <c r="I7" s="243">
        <v>0.33</v>
      </c>
      <c r="J7" s="92"/>
      <c r="K7" s="227"/>
      <c r="L7" s="93"/>
      <c r="M7" s="96"/>
      <c r="N7" s="168">
        <f>C7+E7+G7+I7+K7+M7</f>
        <v>0.91999999999999993</v>
      </c>
    </row>
    <row r="8" spans="1:14" ht="26.25" x14ac:dyDescent="0.25">
      <c r="A8" s="7"/>
      <c r="B8" s="14"/>
      <c r="C8" s="186"/>
      <c r="D8" s="100"/>
      <c r="E8" s="228"/>
      <c r="F8" s="144"/>
      <c r="G8" s="186"/>
      <c r="H8" s="144" t="s">
        <v>99</v>
      </c>
      <c r="I8" s="186"/>
      <c r="J8" s="144"/>
      <c r="K8" s="186"/>
      <c r="L8" s="14"/>
      <c r="M8" s="6"/>
      <c r="N8" s="7"/>
    </row>
    <row r="9" spans="1:14" x14ac:dyDescent="0.25">
      <c r="A9" s="12">
        <v>3.44</v>
      </c>
      <c r="B9" s="93"/>
      <c r="C9" s="56"/>
      <c r="D9" s="143"/>
      <c r="E9" s="227"/>
      <c r="F9" s="93"/>
      <c r="G9" s="243"/>
      <c r="H9" s="93" t="s">
        <v>18</v>
      </c>
      <c r="I9" s="243">
        <v>0.79</v>
      </c>
      <c r="J9" s="93"/>
      <c r="K9" s="227"/>
      <c r="L9" s="93"/>
      <c r="M9" s="96"/>
      <c r="N9" s="168">
        <f>C9+E9+G9+I9+K9+M9</f>
        <v>0.79</v>
      </c>
    </row>
    <row r="10" spans="1:14" ht="18" x14ac:dyDescent="0.25">
      <c r="A10" s="49"/>
      <c r="B10" s="181"/>
      <c r="C10" s="217"/>
      <c r="D10" s="194"/>
      <c r="E10" s="221"/>
      <c r="F10" s="195"/>
      <c r="G10" s="221"/>
      <c r="H10" s="195"/>
      <c r="I10" s="221"/>
      <c r="J10" s="195" t="s">
        <v>54</v>
      </c>
      <c r="K10" s="221"/>
      <c r="L10" s="146"/>
      <c r="M10" s="146"/>
      <c r="N10" s="7"/>
    </row>
    <row r="11" spans="1:14" x14ac:dyDescent="0.25">
      <c r="A11" s="50">
        <v>3.25</v>
      </c>
      <c r="B11" s="184"/>
      <c r="C11" s="218"/>
      <c r="D11" s="196"/>
      <c r="E11" s="223"/>
      <c r="F11" s="149"/>
      <c r="G11" s="243"/>
      <c r="H11" s="149"/>
      <c r="I11" s="243"/>
      <c r="J11" s="149" t="s">
        <v>18</v>
      </c>
      <c r="K11" s="243">
        <v>0.75</v>
      </c>
      <c r="L11" s="149"/>
      <c r="M11" s="149"/>
      <c r="N11" s="168">
        <f>C11+E11+G11+I11+K11+M11</f>
        <v>0.75</v>
      </c>
    </row>
    <row r="12" spans="1:14" x14ac:dyDescent="0.25">
      <c r="A12" s="312"/>
      <c r="B12" s="73" t="s">
        <v>68</v>
      </c>
      <c r="C12" s="55"/>
      <c r="D12" s="73"/>
      <c r="E12" s="231"/>
      <c r="F12" s="73"/>
      <c r="G12" s="55"/>
      <c r="H12" s="52" t="s">
        <v>68</v>
      </c>
      <c r="I12" s="55"/>
      <c r="J12" s="14"/>
      <c r="K12" s="186"/>
      <c r="L12" s="14"/>
      <c r="M12" s="6"/>
      <c r="N12" s="7"/>
    </row>
    <row r="13" spans="1:14" x14ac:dyDescent="0.25">
      <c r="A13" s="313">
        <v>7.83</v>
      </c>
      <c r="B13" s="93" t="s">
        <v>19</v>
      </c>
      <c r="C13" s="56">
        <v>0.5</v>
      </c>
      <c r="D13" s="93"/>
      <c r="E13" s="232"/>
      <c r="F13" s="93"/>
      <c r="G13" s="56"/>
      <c r="H13" s="92" t="s">
        <v>119</v>
      </c>
      <c r="I13" s="56">
        <v>1.31</v>
      </c>
      <c r="J13" s="10"/>
      <c r="K13" s="187"/>
      <c r="L13" s="10"/>
      <c r="M13" s="16"/>
      <c r="N13" s="12">
        <f>M13+K13+I13+G13+E13+C13</f>
        <v>1.81</v>
      </c>
    </row>
    <row r="14" spans="1:14" x14ac:dyDescent="0.25">
      <c r="A14" s="312"/>
      <c r="B14" s="14"/>
      <c r="C14" s="186"/>
      <c r="D14" s="14"/>
      <c r="E14" s="186"/>
      <c r="F14" s="14"/>
      <c r="G14" s="186"/>
      <c r="H14" s="14"/>
      <c r="I14" s="186"/>
      <c r="J14" s="14" t="s">
        <v>70</v>
      </c>
      <c r="K14" s="186"/>
      <c r="L14" s="14"/>
      <c r="M14" s="6"/>
      <c r="N14" s="166"/>
    </row>
    <row r="15" spans="1:14" x14ac:dyDescent="0.25">
      <c r="A15" s="314">
        <v>6.51</v>
      </c>
      <c r="B15" s="26"/>
      <c r="C15" s="189"/>
      <c r="D15" s="26"/>
      <c r="E15" s="189"/>
      <c r="F15" s="26"/>
      <c r="G15" s="189"/>
      <c r="H15" s="26"/>
      <c r="I15" s="189"/>
      <c r="J15" s="26" t="s">
        <v>18</v>
      </c>
      <c r="K15" s="189">
        <v>1.5</v>
      </c>
      <c r="L15" s="26"/>
      <c r="M15" s="5"/>
      <c r="N15" s="51">
        <f>C15+E15+G15+I15+K15+M15</f>
        <v>1.5</v>
      </c>
    </row>
    <row r="16" spans="1:14" ht="16.5" x14ac:dyDescent="0.25">
      <c r="A16" s="312"/>
      <c r="B16" s="145"/>
      <c r="C16" s="221"/>
      <c r="D16" s="145" t="s">
        <v>74</v>
      </c>
      <c r="E16" s="221"/>
      <c r="F16" s="147"/>
      <c r="G16" s="242"/>
      <c r="H16" s="145"/>
      <c r="I16" s="221"/>
      <c r="J16" s="145" t="s">
        <v>74</v>
      </c>
      <c r="K16" s="221"/>
      <c r="L16" s="145"/>
      <c r="M16" s="146"/>
      <c r="N16" s="166"/>
    </row>
    <row r="17" spans="1:14" x14ac:dyDescent="0.25">
      <c r="A17" s="12">
        <v>7</v>
      </c>
      <c r="B17" s="149"/>
      <c r="C17" s="222"/>
      <c r="D17" s="149" t="s">
        <v>51</v>
      </c>
      <c r="E17" s="222">
        <v>0.5</v>
      </c>
      <c r="F17" s="151"/>
      <c r="G17" s="223"/>
      <c r="H17" s="149"/>
      <c r="I17" s="223"/>
      <c r="J17" s="149" t="s">
        <v>18</v>
      </c>
      <c r="K17" s="189">
        <v>1.1200000000000001</v>
      </c>
      <c r="L17" s="149"/>
      <c r="M17" s="149"/>
      <c r="N17" s="168">
        <f>C17+E17+G17+I17+K17+M17</f>
        <v>1.62</v>
      </c>
    </row>
    <row r="18" spans="1:14" x14ac:dyDescent="0.25">
      <c r="A18" s="175"/>
      <c r="B18" s="181"/>
      <c r="C18" s="217"/>
      <c r="D18" s="182"/>
      <c r="E18" s="236"/>
      <c r="F18" s="182" t="s">
        <v>78</v>
      </c>
      <c r="G18" s="236"/>
      <c r="H18" s="146"/>
      <c r="I18" s="221"/>
      <c r="J18" s="146"/>
      <c r="K18" s="221"/>
      <c r="L18" s="146"/>
      <c r="M18" s="146"/>
      <c r="N18" s="175"/>
    </row>
    <row r="19" spans="1:14" x14ac:dyDescent="0.25">
      <c r="A19" s="302">
        <v>5.63</v>
      </c>
      <c r="B19" s="184"/>
      <c r="C19" s="218"/>
      <c r="D19" s="150"/>
      <c r="E19" s="237"/>
      <c r="F19" s="150" t="s">
        <v>18</v>
      </c>
      <c r="G19" s="68">
        <v>1.3</v>
      </c>
      <c r="H19" s="149"/>
      <c r="I19" s="223"/>
      <c r="J19" s="149"/>
      <c r="K19" s="223"/>
      <c r="L19" s="149"/>
      <c r="M19" s="149"/>
      <c r="N19" s="65">
        <f>C19+E19+G19+I19+K19+M19</f>
        <v>1.3</v>
      </c>
    </row>
    <row r="20" spans="1:14" x14ac:dyDescent="0.25">
      <c r="A20" s="315"/>
      <c r="B20" s="144"/>
      <c r="C20" s="221"/>
      <c r="D20" s="144" t="s">
        <v>93</v>
      </c>
      <c r="E20" s="238"/>
      <c r="F20" s="144"/>
      <c r="G20" s="221"/>
      <c r="H20" s="146"/>
      <c r="I20" s="221"/>
      <c r="J20" s="144" t="s">
        <v>94</v>
      </c>
      <c r="K20" s="221"/>
      <c r="L20" s="144"/>
      <c r="M20" s="175"/>
      <c r="N20" s="175"/>
    </row>
    <row r="21" spans="1:14" x14ac:dyDescent="0.25">
      <c r="A21" s="302">
        <v>6.01</v>
      </c>
      <c r="B21" s="151"/>
      <c r="C21" s="223"/>
      <c r="D21" s="151" t="s">
        <v>19</v>
      </c>
      <c r="E21" s="68">
        <v>0.33</v>
      </c>
      <c r="F21" s="151"/>
      <c r="G21" s="223"/>
      <c r="H21" s="149"/>
      <c r="I21" s="223"/>
      <c r="J21" s="151" t="s">
        <v>18</v>
      </c>
      <c r="K21" s="68">
        <v>1.06</v>
      </c>
      <c r="L21" s="151"/>
      <c r="M21" s="178"/>
      <c r="N21" s="65">
        <f>C21+E21+G21+I21+K21+M21</f>
        <v>1.3900000000000001</v>
      </c>
    </row>
    <row r="22" spans="1:14" ht="18" x14ac:dyDescent="0.25">
      <c r="A22" s="49"/>
      <c r="B22" s="70"/>
      <c r="C22" s="287"/>
      <c r="D22" s="101"/>
      <c r="E22" s="287"/>
      <c r="F22" s="254" t="s">
        <v>130</v>
      </c>
      <c r="G22" s="249"/>
      <c r="H22" s="6"/>
      <c r="I22" s="6"/>
      <c r="J22" s="6"/>
      <c r="K22" s="6"/>
      <c r="L22" s="6"/>
      <c r="M22" s="6"/>
      <c r="N22" s="7"/>
    </row>
    <row r="23" spans="1:14" x14ac:dyDescent="0.25">
      <c r="A23" s="50">
        <v>3.25</v>
      </c>
      <c r="B23" s="59"/>
      <c r="C23" s="326"/>
      <c r="D23" s="54"/>
      <c r="E23" s="326"/>
      <c r="F23" s="30" t="s">
        <v>18</v>
      </c>
      <c r="G23" s="18">
        <v>0.75</v>
      </c>
      <c r="H23" s="16"/>
      <c r="I23" s="16"/>
      <c r="J23" s="16"/>
      <c r="K23" s="16"/>
      <c r="L23" s="16"/>
      <c r="M23" s="16"/>
      <c r="N23" s="12">
        <f>C23+E23+G23+I23+K23+M23</f>
        <v>0.75</v>
      </c>
    </row>
    <row r="24" spans="1:14" ht="28.5" x14ac:dyDescent="0.25">
      <c r="A24" s="316">
        <v>3.25</v>
      </c>
      <c r="B24" s="43"/>
      <c r="C24" s="327"/>
      <c r="D24" s="69"/>
      <c r="E24" s="329"/>
      <c r="F24" s="29" t="s">
        <v>131</v>
      </c>
      <c r="G24" s="249">
        <v>0.75</v>
      </c>
      <c r="H24" s="5"/>
      <c r="I24" s="5"/>
      <c r="J24" s="5"/>
      <c r="K24" s="5"/>
      <c r="L24" s="5"/>
      <c r="M24" s="5"/>
      <c r="N24" s="65">
        <f>C24+E24+G24+I24+K24+M24</f>
        <v>0.75</v>
      </c>
    </row>
    <row r="25" spans="1:14" x14ac:dyDescent="0.25">
      <c r="A25" s="317"/>
      <c r="B25" s="204"/>
      <c r="C25" s="277"/>
      <c r="D25" s="204"/>
      <c r="E25" s="224"/>
      <c r="F25" s="204"/>
      <c r="G25" s="224"/>
      <c r="H25" s="204"/>
      <c r="I25" s="277"/>
      <c r="J25" s="204" t="s">
        <v>150</v>
      </c>
      <c r="K25" s="224"/>
      <c r="L25" s="204"/>
      <c r="M25" s="204"/>
      <c r="N25" s="301"/>
    </row>
    <row r="26" spans="1:14" x14ac:dyDescent="0.25">
      <c r="A26" s="318">
        <v>3.5</v>
      </c>
      <c r="B26" s="206"/>
      <c r="C26" s="278"/>
      <c r="D26" s="206"/>
      <c r="E26" s="239"/>
      <c r="F26" s="206"/>
      <c r="G26" s="239"/>
      <c r="H26" s="206"/>
      <c r="I26" s="278"/>
      <c r="J26" s="206" t="s">
        <v>151</v>
      </c>
      <c r="K26" s="239">
        <v>0.81</v>
      </c>
      <c r="L26" s="206"/>
      <c r="M26" s="206"/>
      <c r="N26" s="302">
        <f>C26+E26+G26+I26+K26+M26</f>
        <v>0.81</v>
      </c>
    </row>
    <row r="27" spans="1:14" ht="34.5" x14ac:dyDescent="0.25">
      <c r="A27" s="166"/>
      <c r="B27" s="73" t="s">
        <v>160</v>
      </c>
      <c r="C27" s="55"/>
      <c r="D27" s="73" t="s">
        <v>160</v>
      </c>
      <c r="E27" s="330"/>
      <c r="F27" s="73" t="s">
        <v>160</v>
      </c>
      <c r="G27" s="166"/>
      <c r="H27" s="73" t="s">
        <v>160</v>
      </c>
      <c r="I27" s="166"/>
      <c r="J27" s="73" t="s">
        <v>160</v>
      </c>
      <c r="K27" s="166"/>
      <c r="L27" s="52"/>
      <c r="M27" s="55"/>
      <c r="N27" s="166"/>
    </row>
    <row r="28" spans="1:14" x14ac:dyDescent="0.25">
      <c r="A28" s="168">
        <v>14.08</v>
      </c>
      <c r="B28" s="91" t="s">
        <v>19</v>
      </c>
      <c r="C28" s="56">
        <v>0.36</v>
      </c>
      <c r="D28" s="92" t="s">
        <v>51</v>
      </c>
      <c r="E28" s="56">
        <v>0.36</v>
      </c>
      <c r="F28" s="93" t="s">
        <v>19</v>
      </c>
      <c r="G28" s="168">
        <v>0.36</v>
      </c>
      <c r="H28" s="92" t="s">
        <v>161</v>
      </c>
      <c r="I28" s="168">
        <v>1.81</v>
      </c>
      <c r="J28" s="92" t="s">
        <v>19</v>
      </c>
      <c r="K28" s="168">
        <v>0.36</v>
      </c>
      <c r="L28" s="92"/>
      <c r="M28" s="56"/>
      <c r="N28" s="168">
        <f>M28+K28+I28+G28+E28+C28</f>
        <v>3.2499999999999996</v>
      </c>
    </row>
    <row r="29" spans="1:14" x14ac:dyDescent="0.25">
      <c r="A29" s="166"/>
      <c r="B29" s="297" t="s">
        <v>189</v>
      </c>
      <c r="C29" s="55"/>
      <c r="D29" s="297" t="s">
        <v>189</v>
      </c>
      <c r="E29" s="55"/>
      <c r="F29" s="297" t="s">
        <v>189</v>
      </c>
      <c r="G29" s="166"/>
      <c r="H29" s="297" t="s">
        <v>189</v>
      </c>
      <c r="I29" s="166"/>
      <c r="J29" s="297" t="s">
        <v>189</v>
      </c>
      <c r="K29" s="166"/>
      <c r="L29" s="52"/>
      <c r="M29" s="55"/>
      <c r="N29" s="166"/>
    </row>
    <row r="30" spans="1:14" x14ac:dyDescent="0.25">
      <c r="A30" s="168">
        <v>30.31</v>
      </c>
      <c r="B30" s="91"/>
      <c r="C30" s="56">
        <v>1</v>
      </c>
      <c r="D30" s="91"/>
      <c r="E30" s="56">
        <v>2</v>
      </c>
      <c r="F30" s="91"/>
      <c r="G30" s="168">
        <v>1</v>
      </c>
      <c r="H30" s="91"/>
      <c r="I30" s="168">
        <v>2</v>
      </c>
      <c r="J30" s="91"/>
      <c r="K30" s="168">
        <v>1</v>
      </c>
      <c r="L30" s="92"/>
      <c r="M30" s="56"/>
      <c r="N30" s="168">
        <f>K30+I30+G30+E30+C30</f>
        <v>7</v>
      </c>
    </row>
    <row r="31" spans="1:14" x14ac:dyDescent="0.25">
      <c r="A31" s="319"/>
      <c r="B31" s="74" t="s">
        <v>187</v>
      </c>
      <c r="C31" s="186"/>
      <c r="D31" s="74"/>
      <c r="E31" s="186"/>
      <c r="F31" s="74"/>
      <c r="G31" s="6"/>
      <c r="H31" s="74"/>
      <c r="I31" s="14"/>
      <c r="J31" s="74"/>
      <c r="K31" s="6"/>
      <c r="L31" s="61"/>
      <c r="M31" s="6"/>
      <c r="N31" s="7"/>
    </row>
    <row r="32" spans="1:14" x14ac:dyDescent="0.25">
      <c r="A32" s="320">
        <v>4.83</v>
      </c>
      <c r="B32" s="90" t="s">
        <v>18</v>
      </c>
      <c r="C32" s="189">
        <v>1.1100000000000001</v>
      </c>
      <c r="D32" s="90"/>
      <c r="E32" s="189"/>
      <c r="F32" s="90"/>
      <c r="G32" s="5"/>
      <c r="H32" s="90"/>
      <c r="I32" s="26"/>
      <c r="J32" s="90"/>
      <c r="K32" s="5"/>
      <c r="L32" s="63"/>
      <c r="M32" s="5"/>
      <c r="N32" s="65">
        <f>M32+K32+I32+G32+E32+C32</f>
        <v>1.1100000000000001</v>
      </c>
    </row>
    <row r="33" spans="1:14" ht="24.75" x14ac:dyDescent="0.25">
      <c r="A33" s="319"/>
      <c r="B33" s="74" t="s">
        <v>147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1">
        <v>3.75</v>
      </c>
      <c r="B34" s="288" t="s">
        <v>18</v>
      </c>
      <c r="C34" s="328">
        <v>0.86</v>
      </c>
      <c r="D34" s="288"/>
      <c r="E34" s="328"/>
      <c r="F34" s="288"/>
      <c r="G34" s="16"/>
      <c r="H34" s="288"/>
      <c r="I34" s="16"/>
      <c r="J34" s="288"/>
      <c r="K34" s="16"/>
      <c r="L34" s="16"/>
      <c r="M34" s="16"/>
      <c r="N34" s="65">
        <f>M34+K34+I34+G34+E34+C34</f>
        <v>0.86</v>
      </c>
    </row>
    <row r="35" spans="1:14" ht="18" x14ac:dyDescent="0.25">
      <c r="A35" s="322"/>
      <c r="B35" s="253" t="s">
        <v>107</v>
      </c>
      <c r="C35" s="224"/>
      <c r="D35" s="253"/>
      <c r="E35" s="224"/>
      <c r="F35" s="253"/>
      <c r="G35" s="224"/>
      <c r="H35" s="253" t="s">
        <v>107</v>
      </c>
      <c r="I35" s="224"/>
      <c r="J35" s="253"/>
      <c r="K35" s="224"/>
      <c r="L35" s="204"/>
      <c r="M35" s="204"/>
      <c r="N35" s="303"/>
    </row>
    <row r="36" spans="1:14" x14ac:dyDescent="0.25">
      <c r="A36" s="323">
        <v>11.52</v>
      </c>
      <c r="B36" s="275"/>
      <c r="C36" s="225">
        <v>1.33</v>
      </c>
      <c r="D36" s="275"/>
      <c r="E36" s="225"/>
      <c r="F36" s="275"/>
      <c r="G36" s="225"/>
      <c r="H36" s="275"/>
      <c r="I36" s="225">
        <v>1.33</v>
      </c>
      <c r="J36" s="275"/>
      <c r="K36" s="276"/>
      <c r="L36" s="275"/>
      <c r="M36" s="275"/>
      <c r="N36" s="302">
        <f>C36+E36+G36+I36+K36+M36</f>
        <v>2.66</v>
      </c>
    </row>
    <row r="37" spans="1:14" x14ac:dyDescent="0.25">
      <c r="A37" s="324">
        <f>SUM(A3:A36)</f>
        <v>130.82</v>
      </c>
      <c r="B37" s="128" t="s">
        <v>9</v>
      </c>
      <c r="C37" s="226">
        <f>SUM(C5:C36)</f>
        <v>5.75</v>
      </c>
      <c r="D37" s="129"/>
      <c r="E37" s="226">
        <f>SUM(E4:E36)</f>
        <v>6.11</v>
      </c>
      <c r="F37" s="130"/>
      <c r="G37" s="226">
        <f>SUM(G5:G36)</f>
        <v>4.16</v>
      </c>
      <c r="H37" s="128"/>
      <c r="I37" s="226">
        <f>SUM(I5:I36)</f>
        <v>7.57</v>
      </c>
      <c r="J37" s="128"/>
      <c r="K37" s="226">
        <f>SUM(K5:K36)</f>
        <v>6.6000000000000005</v>
      </c>
      <c r="L37" s="129"/>
      <c r="M37" s="129">
        <f>SUM(M5:M28)</f>
        <v>0</v>
      </c>
      <c r="N37" s="304">
        <f>SUM(N3:N36)</f>
        <v>30.189999999999998</v>
      </c>
    </row>
    <row r="38" spans="1:14" x14ac:dyDescent="0.25">
      <c r="A38" s="24"/>
      <c r="B38" s="24" t="s">
        <v>11</v>
      </c>
      <c r="C38" s="24"/>
      <c r="D38" s="24"/>
      <c r="E38" s="24"/>
      <c r="F38" s="40">
        <v>44804</v>
      </c>
      <c r="G38" s="24"/>
      <c r="H38" s="24" t="s">
        <v>24</v>
      </c>
      <c r="I38" s="24"/>
      <c r="J38" s="37"/>
      <c r="K38" s="24"/>
      <c r="L38" s="24"/>
      <c r="M38" s="24"/>
      <c r="N38" s="24"/>
    </row>
    <row r="39" spans="1:14" x14ac:dyDescent="0.25">
      <c r="A39" s="24"/>
      <c r="B39" s="24" t="s">
        <v>12</v>
      </c>
      <c r="C39" s="24"/>
      <c r="D39" s="24" t="str">
        <f>B1</f>
        <v>MARIA ROSARIO ALBORT FERNANDEZ</v>
      </c>
      <c r="F39" s="25"/>
      <c r="G39" s="24"/>
      <c r="I39" s="39">
        <f>N37</f>
        <v>30.189999999999998</v>
      </c>
      <c r="J39" s="38">
        <v>130.72</v>
      </c>
      <c r="L39" s="38"/>
      <c r="M39" s="38"/>
      <c r="N39" s="24"/>
    </row>
    <row r="41" spans="1:14" x14ac:dyDescent="0.25">
      <c r="F41" t="s">
        <v>192</v>
      </c>
    </row>
    <row r="43" spans="1:14" x14ac:dyDescent="0.25">
      <c r="F43" t="s">
        <v>196</v>
      </c>
    </row>
    <row r="44" spans="1:14" x14ac:dyDescent="0.25">
      <c r="F44" t="s">
        <v>198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8" workbookViewId="0">
      <selection activeCell="N3" sqref="N3:N37"/>
    </sheetView>
  </sheetViews>
  <sheetFormatPr baseColWidth="10" defaultRowHeight="15" x14ac:dyDescent="0.25"/>
  <cols>
    <col min="1" max="1" width="7" customWidth="1"/>
    <col min="2" max="2" width="15.140625" customWidth="1"/>
    <col min="3" max="3" width="6.28515625" customWidth="1"/>
    <col min="5" max="5" width="6.28515625" customWidth="1"/>
    <col min="7" max="7" width="7.140625" customWidth="1"/>
    <col min="9" max="9" width="9.28515625" customWidth="1"/>
    <col min="10" max="10" width="12.28515625" customWidth="1"/>
    <col min="11" max="11" width="5.5703125" customWidth="1"/>
    <col min="12" max="12" width="13.85546875" customWidth="1"/>
    <col min="13" max="13" width="6.28515625" customWidth="1"/>
    <col min="14" max="14" width="6.71093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255"/>
      <c r="B3" s="331" t="s">
        <v>200</v>
      </c>
      <c r="C3" s="306"/>
      <c r="D3" s="305"/>
      <c r="E3" s="306"/>
      <c r="F3" s="307"/>
      <c r="G3" s="305"/>
      <c r="H3" s="305"/>
      <c r="I3" s="305"/>
      <c r="J3" s="331"/>
      <c r="K3" s="255"/>
      <c r="L3" s="331" t="s">
        <v>200</v>
      </c>
      <c r="M3" s="305"/>
      <c r="N3" s="305"/>
    </row>
    <row r="4" spans="1:14" ht="20.45" customHeight="1" x14ac:dyDescent="0.25">
      <c r="A4" s="261">
        <v>10.09</v>
      </c>
      <c r="B4" s="346" t="s">
        <v>201</v>
      </c>
      <c r="C4" s="344">
        <v>0.5</v>
      </c>
      <c r="D4" s="345"/>
      <c r="E4" s="344"/>
      <c r="F4" s="343"/>
      <c r="G4" s="345"/>
      <c r="H4" s="345"/>
      <c r="I4" s="345"/>
      <c r="J4" s="345"/>
      <c r="K4" s="261"/>
      <c r="L4" s="345" t="s">
        <v>18</v>
      </c>
      <c r="M4" s="345">
        <v>1.83</v>
      </c>
      <c r="N4" s="345">
        <f>C4+M4</f>
        <v>2.33</v>
      </c>
    </row>
    <row r="5" spans="1:14" x14ac:dyDescent="0.25">
      <c r="A5" s="333">
        <v>8.66</v>
      </c>
      <c r="B5" s="308"/>
      <c r="C5" s="64"/>
      <c r="D5" s="44" t="s">
        <v>197</v>
      </c>
      <c r="E5" s="64">
        <v>2</v>
      </c>
      <c r="F5" s="309"/>
      <c r="G5" s="308"/>
      <c r="H5" s="308"/>
      <c r="I5" s="308"/>
      <c r="J5" s="308"/>
      <c r="K5" s="333"/>
      <c r="L5" s="308"/>
      <c r="M5" s="308"/>
      <c r="N5" s="308">
        <f>E5</f>
        <v>2</v>
      </c>
    </row>
    <row r="6" spans="1:14" ht="23.25" x14ac:dyDescent="0.25">
      <c r="A6" s="55">
        <v>4</v>
      </c>
      <c r="B6" s="71"/>
      <c r="C6" s="216"/>
      <c r="D6" s="73" t="s">
        <v>35</v>
      </c>
      <c r="E6" s="216">
        <v>0.92</v>
      </c>
      <c r="F6" s="73"/>
      <c r="G6" s="55"/>
      <c r="H6" s="73"/>
      <c r="I6" s="55"/>
      <c r="J6" s="52"/>
      <c r="K6" s="245"/>
      <c r="L6" s="52"/>
      <c r="M6" s="52"/>
      <c r="N6" s="300">
        <v>0.92</v>
      </c>
    </row>
    <row r="7" spans="1:14" ht="12.6" customHeight="1" x14ac:dyDescent="0.25">
      <c r="A7" s="186"/>
      <c r="B7" s="142" t="s">
        <v>72</v>
      </c>
      <c r="C7" s="55"/>
      <c r="D7" s="142"/>
      <c r="E7" s="55"/>
      <c r="F7" s="142"/>
      <c r="G7" s="55"/>
      <c r="H7" s="142" t="s">
        <v>72</v>
      </c>
      <c r="I7" s="55"/>
      <c r="J7" s="142"/>
      <c r="K7" s="55"/>
      <c r="L7" s="142"/>
      <c r="M7" s="52"/>
      <c r="N7" s="166"/>
    </row>
    <row r="8" spans="1:14" ht="11.45" customHeight="1" x14ac:dyDescent="0.25">
      <c r="A8" s="56">
        <v>4</v>
      </c>
      <c r="B8" s="93" t="s">
        <v>18</v>
      </c>
      <c r="C8" s="56">
        <v>0.59</v>
      </c>
      <c r="D8" s="143"/>
      <c r="E8" s="227"/>
      <c r="F8" s="93"/>
      <c r="G8" s="56"/>
      <c r="H8" s="92" t="s">
        <v>19</v>
      </c>
      <c r="I8" s="243">
        <v>0.33</v>
      </c>
      <c r="J8" s="92"/>
      <c r="K8" s="227"/>
      <c r="L8" s="93"/>
      <c r="M8" s="96"/>
      <c r="N8" s="168">
        <f>C8+E8+G8+I8+K8+M8</f>
        <v>0.91999999999999993</v>
      </c>
    </row>
    <row r="9" spans="1:14" ht="26.25" x14ac:dyDescent="0.25">
      <c r="A9" s="186"/>
      <c r="B9" s="14"/>
      <c r="C9" s="186"/>
      <c r="D9" s="100"/>
      <c r="E9" s="228"/>
      <c r="F9" s="144"/>
      <c r="G9" s="186"/>
      <c r="H9" s="144" t="s">
        <v>99</v>
      </c>
      <c r="I9" s="186"/>
      <c r="J9" s="144"/>
      <c r="K9" s="186"/>
      <c r="L9" s="14"/>
      <c r="M9" s="6"/>
      <c r="N9" s="7"/>
    </row>
    <row r="10" spans="1:14" ht="13.15" customHeight="1" x14ac:dyDescent="0.25">
      <c r="A10" s="187">
        <v>3.44</v>
      </c>
      <c r="B10" s="93"/>
      <c r="C10" s="56"/>
      <c r="D10" s="143"/>
      <c r="E10" s="227"/>
      <c r="F10" s="93"/>
      <c r="G10" s="243"/>
      <c r="H10" s="93" t="s">
        <v>18</v>
      </c>
      <c r="I10" s="243">
        <v>0.79</v>
      </c>
      <c r="J10" s="93"/>
      <c r="K10" s="227"/>
      <c r="L10" s="93"/>
      <c r="M10" s="96"/>
      <c r="N10" s="168">
        <f>C10+E10+G10+I10+K10+M10</f>
        <v>0.79</v>
      </c>
    </row>
    <row r="11" spans="1:14" ht="18" customHeight="1" x14ac:dyDescent="0.25">
      <c r="A11" s="248"/>
      <c r="B11" s="181"/>
      <c r="C11" s="217"/>
      <c r="D11" s="194"/>
      <c r="E11" s="221"/>
      <c r="F11" s="195"/>
      <c r="G11" s="221"/>
      <c r="H11" s="195"/>
      <c r="I11" s="221"/>
      <c r="J11" s="195" t="s">
        <v>54</v>
      </c>
      <c r="K11" s="221"/>
      <c r="L11" s="146"/>
      <c r="M11" s="146"/>
      <c r="N11" s="7"/>
    </row>
    <row r="12" spans="1:14" ht="13.15" customHeight="1" x14ac:dyDescent="0.25">
      <c r="A12" s="250">
        <v>3.25</v>
      </c>
      <c r="B12" s="184"/>
      <c r="C12" s="218"/>
      <c r="D12" s="196"/>
      <c r="E12" s="223"/>
      <c r="F12" s="149"/>
      <c r="G12" s="243"/>
      <c r="H12" s="149"/>
      <c r="I12" s="243"/>
      <c r="J12" s="149" t="s">
        <v>18</v>
      </c>
      <c r="K12" s="243">
        <v>0.75</v>
      </c>
      <c r="L12" s="149"/>
      <c r="M12" s="149"/>
      <c r="N12" s="168">
        <f>C12+E12+G12+I12+K12+M12</f>
        <v>0.75</v>
      </c>
    </row>
    <row r="13" spans="1:14" ht="13.15" customHeight="1" x14ac:dyDescent="0.25">
      <c r="A13" s="334"/>
      <c r="B13" s="73" t="s">
        <v>68</v>
      </c>
      <c r="C13" s="55"/>
      <c r="D13" s="73"/>
      <c r="E13" s="231"/>
      <c r="F13" s="73"/>
      <c r="G13" s="55"/>
      <c r="H13" s="52" t="s">
        <v>68</v>
      </c>
      <c r="I13" s="55"/>
      <c r="J13" s="14"/>
      <c r="K13" s="186"/>
      <c r="L13" s="14"/>
      <c r="M13" s="6"/>
      <c r="N13" s="7"/>
    </row>
    <row r="14" spans="1:14" ht="12" customHeight="1" x14ac:dyDescent="0.25">
      <c r="A14" s="335">
        <v>7.83</v>
      </c>
      <c r="B14" s="93" t="s">
        <v>19</v>
      </c>
      <c r="C14" s="56">
        <v>0.5</v>
      </c>
      <c r="D14" s="93"/>
      <c r="E14" s="232"/>
      <c r="F14" s="93"/>
      <c r="G14" s="56"/>
      <c r="H14" s="92" t="s">
        <v>119</v>
      </c>
      <c r="I14" s="56">
        <v>1.31</v>
      </c>
      <c r="J14" s="10"/>
      <c r="K14" s="187"/>
      <c r="L14" s="10"/>
      <c r="M14" s="16"/>
      <c r="N14" s="12">
        <f>M14+K14+I14+G14+E14+C14</f>
        <v>1.81</v>
      </c>
    </row>
    <row r="15" spans="1:14" ht="11.45" customHeight="1" x14ac:dyDescent="0.25">
      <c r="A15" s="334"/>
      <c r="B15" s="14"/>
      <c r="C15" s="186"/>
      <c r="D15" s="14"/>
      <c r="E15" s="186"/>
      <c r="F15" s="14"/>
      <c r="G15" s="186"/>
      <c r="H15" s="14"/>
      <c r="I15" s="186"/>
      <c r="J15" s="14" t="s">
        <v>70</v>
      </c>
      <c r="K15" s="186"/>
      <c r="L15" s="14"/>
      <c r="M15" s="6"/>
      <c r="N15" s="166"/>
    </row>
    <row r="16" spans="1:14" ht="12.6" customHeight="1" x14ac:dyDescent="0.25">
      <c r="A16" s="336">
        <v>6.51</v>
      </c>
      <c r="B16" s="26"/>
      <c r="C16" s="189"/>
      <c r="D16" s="26"/>
      <c r="E16" s="189"/>
      <c r="F16" s="26"/>
      <c r="G16" s="189"/>
      <c r="H16" s="26"/>
      <c r="I16" s="189"/>
      <c r="J16" s="26" t="s">
        <v>18</v>
      </c>
      <c r="K16" s="189">
        <v>1.5</v>
      </c>
      <c r="L16" s="26"/>
      <c r="M16" s="5"/>
      <c r="N16" s="51">
        <f>C16+E16+G16+I16+K16+M16</f>
        <v>1.5</v>
      </c>
    </row>
    <row r="17" spans="1:14" ht="16.5" x14ac:dyDescent="0.25">
      <c r="A17" s="186"/>
      <c r="B17" s="145"/>
      <c r="C17" s="221"/>
      <c r="D17" s="145" t="s">
        <v>74</v>
      </c>
      <c r="E17" s="221"/>
      <c r="F17" s="147"/>
      <c r="G17" s="242"/>
      <c r="H17" s="145"/>
      <c r="I17" s="221"/>
      <c r="J17" s="145" t="s">
        <v>74</v>
      </c>
      <c r="K17" s="221"/>
      <c r="L17" s="145"/>
      <c r="M17" s="146"/>
      <c r="N17" s="166"/>
    </row>
    <row r="18" spans="1:14" x14ac:dyDescent="0.25">
      <c r="A18" s="187">
        <v>7</v>
      </c>
      <c r="B18" s="332"/>
      <c r="C18" s="222"/>
      <c r="D18" s="149" t="s">
        <v>51</v>
      </c>
      <c r="E18" s="222">
        <v>0.5</v>
      </c>
      <c r="F18" s="151"/>
      <c r="G18" s="223"/>
      <c r="H18" s="149"/>
      <c r="I18" s="223"/>
      <c r="J18" s="149" t="s">
        <v>18</v>
      </c>
      <c r="K18" s="189">
        <v>1.1200000000000001</v>
      </c>
      <c r="L18" s="149"/>
      <c r="M18" s="149"/>
      <c r="N18" s="168">
        <f>C18+E18+G18+I18+K18+M18</f>
        <v>1.62</v>
      </c>
    </row>
    <row r="19" spans="1:14" ht="11.45" customHeight="1" x14ac:dyDescent="0.25">
      <c r="A19" s="221"/>
      <c r="B19" s="181"/>
      <c r="C19" s="217"/>
      <c r="D19" s="182"/>
      <c r="E19" s="236"/>
      <c r="F19" s="182" t="s">
        <v>78</v>
      </c>
      <c r="G19" s="236"/>
      <c r="H19" s="146"/>
      <c r="I19" s="221"/>
      <c r="J19" s="146"/>
      <c r="K19" s="221"/>
      <c r="L19" s="146"/>
      <c r="M19" s="146"/>
      <c r="N19" s="175"/>
    </row>
    <row r="20" spans="1:14" ht="13.15" customHeight="1" x14ac:dyDescent="0.25">
      <c r="A20" s="225">
        <v>5.63</v>
      </c>
      <c r="B20" s="184"/>
      <c r="C20" s="218"/>
      <c r="D20" s="150"/>
      <c r="E20" s="237"/>
      <c r="F20" s="150" t="s">
        <v>18</v>
      </c>
      <c r="G20" s="68">
        <v>1.3</v>
      </c>
      <c r="H20" s="149"/>
      <c r="I20" s="223"/>
      <c r="J20" s="149"/>
      <c r="K20" s="223"/>
      <c r="L20" s="149"/>
      <c r="M20" s="149"/>
      <c r="N20" s="65">
        <f>C20+E20+G20+I20+K20+M20</f>
        <v>1.3</v>
      </c>
    </row>
    <row r="21" spans="1:14" ht="12" customHeight="1" x14ac:dyDescent="0.25">
      <c r="A21" s="337"/>
      <c r="B21" s="144"/>
      <c r="C21" s="221"/>
      <c r="D21" s="144" t="s">
        <v>93</v>
      </c>
      <c r="E21" s="238"/>
      <c r="F21" s="144"/>
      <c r="G21" s="221"/>
      <c r="H21" s="146"/>
      <c r="I21" s="221"/>
      <c r="J21" s="144" t="s">
        <v>94</v>
      </c>
      <c r="K21" s="221"/>
      <c r="L21" s="144"/>
      <c r="M21" s="175"/>
      <c r="N21" s="175"/>
    </row>
    <row r="22" spans="1:14" ht="13.15" customHeight="1" x14ac:dyDescent="0.25">
      <c r="A22" s="225">
        <v>6.01</v>
      </c>
      <c r="B22" s="151"/>
      <c r="C22" s="223"/>
      <c r="D22" s="151" t="s">
        <v>19</v>
      </c>
      <c r="E22" s="68">
        <v>0.33</v>
      </c>
      <c r="F22" s="151"/>
      <c r="G22" s="223"/>
      <c r="H22" s="149"/>
      <c r="I22" s="223"/>
      <c r="J22" s="151" t="s">
        <v>18</v>
      </c>
      <c r="K22" s="68">
        <v>1.06</v>
      </c>
      <c r="L22" s="151"/>
      <c r="M22" s="178"/>
      <c r="N22" s="65">
        <f>C22+E22+G22+I22+K22+M22</f>
        <v>1.3900000000000001</v>
      </c>
    </row>
    <row r="23" spans="1:14" ht="11.45" customHeight="1" x14ac:dyDescent="0.25">
      <c r="A23" s="248"/>
      <c r="B23" s="70"/>
      <c r="C23" s="287"/>
      <c r="D23" s="101"/>
      <c r="E23" s="287"/>
      <c r="F23" s="254" t="s">
        <v>130</v>
      </c>
      <c r="G23" s="249"/>
      <c r="H23" s="6"/>
      <c r="I23" s="6"/>
      <c r="J23" s="6"/>
      <c r="K23" s="186"/>
      <c r="L23" s="6"/>
      <c r="M23" s="6"/>
      <c r="N23" s="7"/>
    </row>
    <row r="24" spans="1:14" ht="13.9" customHeight="1" x14ac:dyDescent="0.25">
      <c r="A24" s="250">
        <v>3.25</v>
      </c>
      <c r="B24" s="59"/>
      <c r="C24" s="326"/>
      <c r="D24" s="54"/>
      <c r="E24" s="326"/>
      <c r="F24" s="30" t="s">
        <v>18</v>
      </c>
      <c r="G24" s="18">
        <v>0.75</v>
      </c>
      <c r="H24" s="16"/>
      <c r="I24" s="16"/>
      <c r="J24" s="16"/>
      <c r="K24" s="187"/>
      <c r="L24" s="16"/>
      <c r="M24" s="16"/>
      <c r="N24" s="12">
        <f>C24+E24+G24+I24+K24+M24</f>
        <v>0.75</v>
      </c>
    </row>
    <row r="25" spans="1:14" ht="28.5" x14ac:dyDescent="0.25">
      <c r="A25" s="251">
        <v>3.25</v>
      </c>
      <c r="B25" s="43"/>
      <c r="C25" s="327"/>
      <c r="D25" s="69"/>
      <c r="E25" s="329"/>
      <c r="F25" s="29" t="s">
        <v>131</v>
      </c>
      <c r="G25" s="249">
        <v>0.75</v>
      </c>
      <c r="H25" s="5"/>
      <c r="I25" s="5"/>
      <c r="J25" s="5"/>
      <c r="K25" s="189"/>
      <c r="L25" s="5"/>
      <c r="M25" s="5"/>
      <c r="N25" s="65">
        <f>C25+E25+G25+I25+K25+M25</f>
        <v>0.75</v>
      </c>
    </row>
    <row r="26" spans="1:14" x14ac:dyDescent="0.25">
      <c r="A26" s="338"/>
      <c r="B26" s="204"/>
      <c r="C26" s="277"/>
      <c r="D26" s="204"/>
      <c r="E26" s="224"/>
      <c r="F26" s="204"/>
      <c r="G26" s="224"/>
      <c r="H26" s="204"/>
      <c r="I26" s="277"/>
      <c r="J26" s="204" t="s">
        <v>150</v>
      </c>
      <c r="K26" s="224"/>
      <c r="L26" s="204"/>
      <c r="M26" s="204"/>
      <c r="N26" s="301"/>
    </row>
    <row r="27" spans="1:14" x14ac:dyDescent="0.25">
      <c r="A27" s="339">
        <v>3.5</v>
      </c>
      <c r="B27" s="206"/>
      <c r="C27" s="278"/>
      <c r="D27" s="206"/>
      <c r="E27" s="239"/>
      <c r="F27" s="206"/>
      <c r="G27" s="239"/>
      <c r="H27" s="206"/>
      <c r="I27" s="278"/>
      <c r="J27" s="206" t="s">
        <v>151</v>
      </c>
      <c r="K27" s="239">
        <v>0.81</v>
      </c>
      <c r="L27" s="206"/>
      <c r="M27" s="206"/>
      <c r="N27" s="302">
        <f>C27+E27+G27+I27+K27+M27</f>
        <v>0.81</v>
      </c>
    </row>
    <row r="28" spans="1:14" ht="20.45" customHeight="1" x14ac:dyDescent="0.25">
      <c r="A28" s="55"/>
      <c r="B28" s="73" t="s">
        <v>160</v>
      </c>
      <c r="C28" s="55"/>
      <c r="D28" s="73" t="s">
        <v>160</v>
      </c>
      <c r="E28" s="330"/>
      <c r="F28" s="73" t="s">
        <v>160</v>
      </c>
      <c r="G28" s="166"/>
      <c r="H28" s="73" t="s">
        <v>160</v>
      </c>
      <c r="I28" s="166"/>
      <c r="J28" s="73" t="s">
        <v>160</v>
      </c>
      <c r="K28" s="55"/>
      <c r="L28" s="52"/>
      <c r="M28" s="55"/>
      <c r="N28" s="166"/>
    </row>
    <row r="29" spans="1:14" ht="13.9" customHeight="1" x14ac:dyDescent="0.25">
      <c r="A29" s="56">
        <v>14.08</v>
      </c>
      <c r="B29" s="91" t="s">
        <v>19</v>
      </c>
      <c r="C29" s="56">
        <v>0.36</v>
      </c>
      <c r="D29" s="92" t="s">
        <v>51</v>
      </c>
      <c r="E29" s="56">
        <v>0.36</v>
      </c>
      <c r="F29" s="93" t="s">
        <v>19</v>
      </c>
      <c r="G29" s="168">
        <v>0.36</v>
      </c>
      <c r="H29" s="92" t="s">
        <v>161</v>
      </c>
      <c r="I29" s="168">
        <v>1.81</v>
      </c>
      <c r="J29" s="92" t="s">
        <v>19</v>
      </c>
      <c r="K29" s="56">
        <v>0.36</v>
      </c>
      <c r="L29" s="92"/>
      <c r="M29" s="56"/>
      <c r="N29" s="168">
        <f>M29+K29+I29+G29+E29+C29</f>
        <v>3.2499999999999996</v>
      </c>
    </row>
    <row r="30" spans="1:14" ht="11.45" customHeight="1" x14ac:dyDescent="0.25">
      <c r="A30" s="55"/>
      <c r="B30" s="297" t="s">
        <v>189</v>
      </c>
      <c r="C30" s="55"/>
      <c r="D30" s="297" t="s">
        <v>189</v>
      </c>
      <c r="E30" s="55"/>
      <c r="F30" s="297" t="s">
        <v>189</v>
      </c>
      <c r="G30" s="166"/>
      <c r="H30" s="297" t="s">
        <v>189</v>
      </c>
      <c r="I30" s="166"/>
      <c r="J30" s="297" t="s">
        <v>189</v>
      </c>
      <c r="K30" s="55"/>
      <c r="L30" s="52"/>
      <c r="M30" s="55"/>
      <c r="N30" s="166"/>
    </row>
    <row r="31" spans="1:14" ht="12.6" customHeight="1" x14ac:dyDescent="0.25">
      <c r="A31" s="56">
        <v>30.31</v>
      </c>
      <c r="B31" s="91"/>
      <c r="C31" s="56">
        <v>1</v>
      </c>
      <c r="D31" s="91"/>
      <c r="E31" s="56">
        <v>2</v>
      </c>
      <c r="F31" s="91"/>
      <c r="G31" s="168">
        <v>1</v>
      </c>
      <c r="H31" s="91"/>
      <c r="I31" s="168">
        <v>2</v>
      </c>
      <c r="J31" s="91"/>
      <c r="K31" s="56">
        <v>1</v>
      </c>
      <c r="L31" s="92"/>
      <c r="M31" s="56"/>
      <c r="N31" s="168">
        <f>K31+I31+G31+E31+C31</f>
        <v>7</v>
      </c>
    </row>
    <row r="32" spans="1:14" ht="12.6" customHeight="1" x14ac:dyDescent="0.25">
      <c r="A32" s="322"/>
      <c r="B32" s="393" t="s">
        <v>107</v>
      </c>
      <c r="C32" s="224"/>
      <c r="D32" s="253"/>
      <c r="E32" s="224"/>
      <c r="F32" s="253"/>
      <c r="G32" s="224"/>
      <c r="H32" s="393" t="s">
        <v>107</v>
      </c>
      <c r="I32" s="224"/>
      <c r="J32" s="253"/>
      <c r="K32" s="224"/>
      <c r="L32" s="204"/>
      <c r="M32" s="204"/>
      <c r="N32" s="303"/>
    </row>
    <row r="33" spans="1:14" ht="12.6" customHeight="1" x14ac:dyDescent="0.25">
      <c r="A33" s="323">
        <v>11.52</v>
      </c>
      <c r="B33" s="394"/>
      <c r="C33" s="225">
        <v>1.33</v>
      </c>
      <c r="D33" s="275"/>
      <c r="E33" s="225"/>
      <c r="F33" s="275"/>
      <c r="G33" s="225"/>
      <c r="H33" s="394"/>
      <c r="I33" s="225">
        <v>1.33</v>
      </c>
      <c r="J33" s="275"/>
      <c r="K33" s="276"/>
      <c r="L33" s="275"/>
      <c r="M33" s="275"/>
      <c r="N33" s="302">
        <f>C33+E33+G33+I33+K33+M33</f>
        <v>2.66</v>
      </c>
    </row>
    <row r="34" spans="1:14" ht="13.15" customHeight="1" x14ac:dyDescent="0.25">
      <c r="A34" s="340"/>
      <c r="B34" s="74" t="s">
        <v>187</v>
      </c>
      <c r="C34" s="186"/>
      <c r="D34" s="74"/>
      <c r="E34" s="186"/>
      <c r="F34" s="74"/>
      <c r="G34" s="6"/>
      <c r="H34" s="74"/>
      <c r="I34" s="14"/>
      <c r="J34" s="74"/>
      <c r="K34" s="186"/>
      <c r="L34" s="61"/>
      <c r="M34" s="6"/>
      <c r="N34" s="7"/>
    </row>
    <row r="35" spans="1:14" ht="11.45" customHeight="1" x14ac:dyDescent="0.25">
      <c r="A35" s="341">
        <v>4.83</v>
      </c>
      <c r="B35" s="90" t="s">
        <v>18</v>
      </c>
      <c r="C35" s="189">
        <v>1.1100000000000001</v>
      </c>
      <c r="D35" s="90"/>
      <c r="E35" s="189"/>
      <c r="F35" s="90"/>
      <c r="G35" s="5"/>
      <c r="H35" s="90"/>
      <c r="I35" s="26"/>
      <c r="J35" s="90"/>
      <c r="K35" s="189"/>
      <c r="L35" s="63"/>
      <c r="M35" s="5"/>
      <c r="N35" s="65">
        <f>M35+K35+I35+G35+E35+C35</f>
        <v>1.1100000000000001</v>
      </c>
    </row>
    <row r="36" spans="1:14" ht="12.6" customHeight="1" x14ac:dyDescent="0.25">
      <c r="A36" s="340"/>
      <c r="B36" s="74" t="s">
        <v>147</v>
      </c>
      <c r="C36" s="186"/>
      <c r="D36" s="74"/>
      <c r="E36" s="186"/>
      <c r="F36" s="74"/>
      <c r="G36" s="6"/>
      <c r="H36" s="74"/>
      <c r="I36" s="14"/>
      <c r="J36" s="74"/>
      <c r="K36" s="186"/>
      <c r="L36" s="61"/>
      <c r="M36" s="6"/>
      <c r="N36" s="7"/>
    </row>
    <row r="37" spans="1:14" ht="12" customHeight="1" x14ac:dyDescent="0.25">
      <c r="A37" s="342">
        <v>3.75</v>
      </c>
      <c r="B37" s="288" t="s">
        <v>18</v>
      </c>
      <c r="C37" s="328">
        <v>0.86</v>
      </c>
      <c r="D37" s="288"/>
      <c r="E37" s="328"/>
      <c r="F37" s="288"/>
      <c r="G37" s="16"/>
      <c r="H37" s="288"/>
      <c r="I37" s="16"/>
      <c r="J37" s="288"/>
      <c r="K37" s="187"/>
      <c r="L37" s="16"/>
      <c r="M37" s="16"/>
      <c r="N37" s="65">
        <f>M37+K37+I37+G37+E37+C37</f>
        <v>0.86</v>
      </c>
    </row>
    <row r="38" spans="1:14" x14ac:dyDescent="0.25">
      <c r="A38" s="324">
        <f>SUM(A3:A37)</f>
        <v>140.91000000000003</v>
      </c>
      <c r="B38" s="128" t="s">
        <v>9</v>
      </c>
      <c r="C38" s="226">
        <f>SUM(C3:C37)</f>
        <v>6.25</v>
      </c>
      <c r="D38" s="129"/>
      <c r="E38" s="226">
        <f>SUM(E5:E37)</f>
        <v>6.11</v>
      </c>
      <c r="F38" s="130"/>
      <c r="G38" s="226">
        <f>SUM(G6:G37)</f>
        <v>4.16</v>
      </c>
      <c r="H38" s="128"/>
      <c r="I38" s="226">
        <f>SUM(I6:I37)</f>
        <v>7.57</v>
      </c>
      <c r="J38" s="128"/>
      <c r="K38" s="226">
        <f>SUM(K3:K37)</f>
        <v>6.6000000000000005</v>
      </c>
      <c r="L38" s="129"/>
      <c r="M38" s="129">
        <f>SUM(M3:M37)</f>
        <v>1.83</v>
      </c>
      <c r="N38" s="304">
        <f>SUM(N3:N37)</f>
        <v>32.520000000000003</v>
      </c>
    </row>
    <row r="39" spans="1:14" x14ac:dyDescent="0.25">
      <c r="A39" s="24"/>
      <c r="B39" s="24" t="s">
        <v>11</v>
      </c>
      <c r="C39" s="24"/>
      <c r="D39" s="24"/>
      <c r="E39" s="24"/>
      <c r="F39" s="40">
        <v>44802</v>
      </c>
      <c r="G39" s="24"/>
      <c r="H39" s="24" t="s">
        <v>24</v>
      </c>
      <c r="I39" s="24"/>
      <c r="J39" s="37"/>
      <c r="K39" s="24"/>
      <c r="L39" s="24"/>
      <c r="M39" s="24"/>
      <c r="N39" s="24"/>
    </row>
    <row r="40" spans="1:14" x14ac:dyDescent="0.25">
      <c r="A40" s="24"/>
      <c r="B40" s="24" t="s">
        <v>12</v>
      </c>
      <c r="C40" s="24"/>
      <c r="D40" s="24" t="str">
        <f>B1</f>
        <v>MARIA ROSARIO ALBORT FERNANDEZ</v>
      </c>
      <c r="F40" s="25"/>
      <c r="G40" s="24"/>
      <c r="I40" s="39">
        <f>N38</f>
        <v>32.520000000000003</v>
      </c>
      <c r="J40" s="38">
        <v>140.81</v>
      </c>
      <c r="L40" s="38"/>
      <c r="M40" s="38"/>
      <c r="N40" s="24"/>
    </row>
    <row r="43" spans="1:14" x14ac:dyDescent="0.25">
      <c r="F43" t="s">
        <v>199</v>
      </c>
    </row>
    <row r="47" spans="1:14" x14ac:dyDescent="0.25">
      <c r="F47" t="s">
        <v>192</v>
      </c>
      <c r="I47" t="s">
        <v>203</v>
      </c>
    </row>
    <row r="49" spans="6:6" x14ac:dyDescent="0.25">
      <c r="F49" t="s">
        <v>196</v>
      </c>
    </row>
    <row r="50" spans="6:6" x14ac:dyDescent="0.25">
      <c r="F50" t="s">
        <v>198</v>
      </c>
    </row>
  </sheetData>
  <mergeCells count="2">
    <mergeCell ref="H32:H33"/>
    <mergeCell ref="B32:B33"/>
  </mergeCells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J23" sqref="J23"/>
    </sheetView>
  </sheetViews>
  <sheetFormatPr baseColWidth="10" defaultRowHeight="15" x14ac:dyDescent="0.25"/>
  <cols>
    <col min="1" max="1" width="7" customWidth="1"/>
    <col min="2" max="2" width="15.140625" customWidth="1"/>
    <col min="3" max="3" width="6.28515625" customWidth="1"/>
    <col min="5" max="5" width="6.28515625" customWidth="1"/>
    <col min="7" max="7" width="7.140625" customWidth="1"/>
    <col min="9" max="9" width="9.28515625" customWidth="1"/>
    <col min="10" max="10" width="12.28515625" customWidth="1"/>
    <col min="11" max="11" width="5.5703125" customWidth="1"/>
    <col min="12" max="12" width="13.85546875" customWidth="1"/>
    <col min="13" max="13" width="6.28515625" customWidth="1"/>
    <col min="14" max="14" width="6.71093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255"/>
      <c r="B3" s="331" t="s">
        <v>200</v>
      </c>
      <c r="C3" s="306"/>
      <c r="D3" s="305"/>
      <c r="E3" s="306"/>
      <c r="F3" s="307"/>
      <c r="G3" s="305"/>
      <c r="H3" s="305"/>
      <c r="I3" s="305"/>
      <c r="J3" s="331"/>
      <c r="K3" s="255"/>
      <c r="L3" s="331" t="s">
        <v>200</v>
      </c>
      <c r="M3" s="305"/>
      <c r="N3" s="305"/>
    </row>
    <row r="4" spans="1:14" ht="20.45" customHeight="1" x14ac:dyDescent="0.25">
      <c r="A4" s="261">
        <v>10.09</v>
      </c>
      <c r="B4" s="346" t="s">
        <v>201</v>
      </c>
      <c r="C4" s="344">
        <v>0.5</v>
      </c>
      <c r="D4" s="345"/>
      <c r="E4" s="344"/>
      <c r="F4" s="343"/>
      <c r="G4" s="345"/>
      <c r="H4" s="345"/>
      <c r="I4" s="345"/>
      <c r="J4" s="345"/>
      <c r="K4" s="261"/>
      <c r="L4" s="345" t="s">
        <v>18</v>
      </c>
      <c r="M4" s="345">
        <v>1.83</v>
      </c>
      <c r="N4" s="345">
        <f>C4+M4</f>
        <v>2.33</v>
      </c>
    </row>
    <row r="5" spans="1:14" x14ac:dyDescent="0.25">
      <c r="A5" s="333">
        <v>8.66</v>
      </c>
      <c r="B5" s="308"/>
      <c r="C5" s="64"/>
      <c r="D5" s="44" t="s">
        <v>197</v>
      </c>
      <c r="E5" s="64">
        <v>2</v>
      </c>
      <c r="F5" s="309"/>
      <c r="G5" s="308"/>
      <c r="H5" s="308"/>
      <c r="I5" s="308"/>
      <c r="J5" s="308"/>
      <c r="K5" s="333"/>
      <c r="L5" s="308"/>
      <c r="M5" s="308"/>
      <c r="N5" s="308">
        <f>E5</f>
        <v>2</v>
      </c>
    </row>
    <row r="6" spans="1:14" ht="23.25" x14ac:dyDescent="0.25">
      <c r="A6" s="55">
        <v>4</v>
      </c>
      <c r="B6" s="71"/>
      <c r="C6" s="216"/>
      <c r="D6" s="73" t="s">
        <v>35</v>
      </c>
      <c r="E6" s="216">
        <v>0.92</v>
      </c>
      <c r="F6" s="73"/>
      <c r="G6" s="55"/>
      <c r="H6" s="73"/>
      <c r="I6" s="55"/>
      <c r="J6" s="52"/>
      <c r="K6" s="245"/>
      <c r="L6" s="52"/>
      <c r="M6" s="52"/>
      <c r="N6" s="300">
        <v>0.92</v>
      </c>
    </row>
    <row r="7" spans="1:14" ht="12.6" customHeight="1" x14ac:dyDescent="0.25">
      <c r="A7" s="186"/>
      <c r="B7" s="142" t="s">
        <v>72</v>
      </c>
      <c r="C7" s="55"/>
      <c r="D7" s="142"/>
      <c r="E7" s="55"/>
      <c r="F7" s="142"/>
      <c r="G7" s="55"/>
      <c r="H7" s="142" t="s">
        <v>72</v>
      </c>
      <c r="I7" s="55"/>
      <c r="J7" s="142"/>
      <c r="K7" s="55"/>
      <c r="L7" s="142"/>
      <c r="M7" s="52"/>
      <c r="N7" s="166"/>
    </row>
    <row r="8" spans="1:14" ht="11.45" customHeight="1" x14ac:dyDescent="0.25">
      <c r="A8" s="56">
        <v>4</v>
      </c>
      <c r="B8" s="93" t="s">
        <v>18</v>
      </c>
      <c r="C8" s="56">
        <v>0.59</v>
      </c>
      <c r="D8" s="143"/>
      <c r="E8" s="227"/>
      <c r="F8" s="93"/>
      <c r="G8" s="56"/>
      <c r="H8" s="92" t="s">
        <v>19</v>
      </c>
      <c r="I8" s="243">
        <v>0.33</v>
      </c>
      <c r="J8" s="92"/>
      <c r="K8" s="227"/>
      <c r="L8" s="93"/>
      <c r="M8" s="96"/>
      <c r="N8" s="168">
        <f>C8+E8+G8+I8+K8+M8</f>
        <v>0.91999999999999993</v>
      </c>
    </row>
    <row r="9" spans="1:14" ht="26.25" x14ac:dyDescent="0.25">
      <c r="A9" s="186"/>
      <c r="B9" s="14"/>
      <c r="C9" s="186"/>
      <c r="D9" s="100"/>
      <c r="E9" s="228"/>
      <c r="F9" s="144"/>
      <c r="G9" s="186"/>
      <c r="H9" s="144" t="s">
        <v>99</v>
      </c>
      <c r="I9" s="186"/>
      <c r="J9" s="144"/>
      <c r="K9" s="186"/>
      <c r="L9" s="14"/>
      <c r="M9" s="6"/>
      <c r="N9" s="7"/>
    </row>
    <row r="10" spans="1:14" ht="13.15" customHeight="1" x14ac:dyDescent="0.25">
      <c r="A10" s="187">
        <v>3.44</v>
      </c>
      <c r="B10" s="93"/>
      <c r="C10" s="56"/>
      <c r="D10" s="143"/>
      <c r="E10" s="227"/>
      <c r="F10" s="93"/>
      <c r="G10" s="243"/>
      <c r="H10" s="93" t="s">
        <v>18</v>
      </c>
      <c r="I10" s="243">
        <v>0.79</v>
      </c>
      <c r="J10" s="93"/>
      <c r="K10" s="227"/>
      <c r="L10" s="93"/>
      <c r="M10" s="96"/>
      <c r="N10" s="168">
        <f>C10+E10+G10+I10+K10+M10</f>
        <v>0.79</v>
      </c>
    </row>
    <row r="11" spans="1:14" ht="18" customHeight="1" x14ac:dyDescent="0.25">
      <c r="A11" s="248"/>
      <c r="B11" s="181"/>
      <c r="C11" s="217"/>
      <c r="D11" s="194"/>
      <c r="E11" s="221"/>
      <c r="F11" s="195"/>
      <c r="G11" s="221"/>
      <c r="H11" s="195"/>
      <c r="I11" s="221"/>
      <c r="J11" s="195" t="s">
        <v>54</v>
      </c>
      <c r="K11" s="221"/>
      <c r="L11" s="146"/>
      <c r="M11" s="146"/>
      <c r="N11" s="7"/>
    </row>
    <row r="12" spans="1:14" ht="13.15" customHeight="1" x14ac:dyDescent="0.25">
      <c r="A12" s="250">
        <v>3.25</v>
      </c>
      <c r="B12" s="184"/>
      <c r="C12" s="218"/>
      <c r="D12" s="196"/>
      <c r="E12" s="223"/>
      <c r="F12" s="149"/>
      <c r="G12" s="243"/>
      <c r="H12" s="149"/>
      <c r="I12" s="243"/>
      <c r="J12" s="149" t="s">
        <v>18</v>
      </c>
      <c r="K12" s="243">
        <v>0.75</v>
      </c>
      <c r="L12" s="149"/>
      <c r="M12" s="149"/>
      <c r="N12" s="168">
        <f>C12+E12+G12+I12+K12+M12</f>
        <v>0.75</v>
      </c>
    </row>
    <row r="13" spans="1:14" ht="13.15" customHeight="1" x14ac:dyDescent="0.25">
      <c r="A13" s="334"/>
      <c r="B13" s="73" t="s">
        <v>68</v>
      </c>
      <c r="C13" s="55"/>
      <c r="D13" s="73"/>
      <c r="E13" s="231"/>
      <c r="F13" s="73"/>
      <c r="G13" s="55"/>
      <c r="H13" s="52" t="s">
        <v>68</v>
      </c>
      <c r="I13" s="55"/>
      <c r="J13" s="14"/>
      <c r="K13" s="186"/>
      <c r="L13" s="14"/>
      <c r="M13" s="6"/>
      <c r="N13" s="7"/>
    </row>
    <row r="14" spans="1:14" ht="12" customHeight="1" x14ac:dyDescent="0.25">
      <c r="A14" s="335">
        <v>7.83</v>
      </c>
      <c r="B14" s="93" t="s">
        <v>19</v>
      </c>
      <c r="C14" s="56">
        <v>0.5</v>
      </c>
      <c r="D14" s="93"/>
      <c r="E14" s="232"/>
      <c r="F14" s="93"/>
      <c r="G14" s="56"/>
      <c r="H14" s="92" t="s">
        <v>119</v>
      </c>
      <c r="I14" s="56">
        <v>1.31</v>
      </c>
      <c r="J14" s="10"/>
      <c r="K14" s="187"/>
      <c r="L14" s="10"/>
      <c r="M14" s="16"/>
      <c r="N14" s="12">
        <f>M14+K14+I14+G14+E14+C14</f>
        <v>1.81</v>
      </c>
    </row>
    <row r="15" spans="1:14" ht="11.45" customHeight="1" x14ac:dyDescent="0.25">
      <c r="A15" s="334"/>
      <c r="B15" s="14"/>
      <c r="C15" s="186"/>
      <c r="D15" s="14"/>
      <c r="E15" s="186"/>
      <c r="F15" s="14"/>
      <c r="G15" s="186"/>
      <c r="H15" s="14"/>
      <c r="I15" s="186"/>
      <c r="J15" s="14" t="s">
        <v>70</v>
      </c>
      <c r="K15" s="186"/>
      <c r="L15" s="14"/>
      <c r="M15" s="6"/>
      <c r="N15" s="166"/>
    </row>
    <row r="16" spans="1:14" ht="12.6" customHeight="1" x14ac:dyDescent="0.25">
      <c r="A16" s="336">
        <v>6.51</v>
      </c>
      <c r="B16" s="26"/>
      <c r="C16" s="189"/>
      <c r="D16" s="26"/>
      <c r="E16" s="189"/>
      <c r="F16" s="26"/>
      <c r="G16" s="189"/>
      <c r="H16" s="26"/>
      <c r="I16" s="189"/>
      <c r="J16" s="26" t="s">
        <v>18</v>
      </c>
      <c r="K16" s="189">
        <v>1.5</v>
      </c>
      <c r="L16" s="26"/>
      <c r="M16" s="5"/>
      <c r="N16" s="51">
        <f>C16+E16+G16+I16+K16+M16</f>
        <v>1.5</v>
      </c>
    </row>
    <row r="17" spans="1:14" ht="16.5" x14ac:dyDescent="0.25">
      <c r="A17" s="186"/>
      <c r="B17" s="145"/>
      <c r="C17" s="221"/>
      <c r="D17" s="145" t="s">
        <v>74</v>
      </c>
      <c r="E17" s="221"/>
      <c r="F17" s="147"/>
      <c r="G17" s="242"/>
      <c r="H17" s="145"/>
      <c r="I17" s="221"/>
      <c r="J17" s="145" t="s">
        <v>74</v>
      </c>
      <c r="K17" s="221"/>
      <c r="L17" s="145"/>
      <c r="M17" s="146"/>
      <c r="N17" s="166"/>
    </row>
    <row r="18" spans="1:14" x14ac:dyDescent="0.25">
      <c r="A18" s="187">
        <v>7</v>
      </c>
      <c r="B18" s="332"/>
      <c r="C18" s="222"/>
      <c r="D18" s="149" t="s">
        <v>51</v>
      </c>
      <c r="E18" s="222">
        <v>0.5</v>
      </c>
      <c r="F18" s="151"/>
      <c r="G18" s="223"/>
      <c r="H18" s="149"/>
      <c r="I18" s="223"/>
      <c r="J18" s="149" t="s">
        <v>18</v>
      </c>
      <c r="K18" s="189">
        <v>1.1200000000000001</v>
      </c>
      <c r="L18" s="149"/>
      <c r="M18" s="149"/>
      <c r="N18" s="168">
        <f>C18+E18+G18+I18+K18+M18</f>
        <v>1.62</v>
      </c>
    </row>
    <row r="19" spans="1:14" ht="13.15" customHeight="1" x14ac:dyDescent="0.25">
      <c r="A19" s="221"/>
      <c r="B19" s="181"/>
      <c r="C19" s="217"/>
      <c r="D19" s="182"/>
      <c r="E19" s="236"/>
      <c r="F19" s="182" t="s">
        <v>78</v>
      </c>
      <c r="G19" s="236"/>
      <c r="H19" s="146"/>
      <c r="I19" s="221"/>
      <c r="J19" s="146"/>
      <c r="K19" s="221"/>
      <c r="L19" s="146"/>
      <c r="M19" s="146"/>
      <c r="N19" s="175"/>
    </row>
    <row r="20" spans="1:14" ht="10.9" customHeight="1" x14ac:dyDescent="0.25">
      <c r="A20" s="225">
        <v>5.63</v>
      </c>
      <c r="B20" s="184"/>
      <c r="C20" s="218"/>
      <c r="D20" s="150"/>
      <c r="E20" s="237"/>
      <c r="F20" s="150" t="s">
        <v>18</v>
      </c>
      <c r="G20" s="68">
        <v>1.3</v>
      </c>
      <c r="H20" s="149"/>
      <c r="I20" s="223"/>
      <c r="J20" s="149"/>
      <c r="K20" s="223"/>
      <c r="L20" s="149"/>
      <c r="M20" s="149"/>
      <c r="N20" s="65">
        <f>C20+E20+G20+I20+K20+M20</f>
        <v>1.3</v>
      </c>
    </row>
    <row r="21" spans="1:14" ht="12" customHeight="1" x14ac:dyDescent="0.25">
      <c r="A21" s="337"/>
      <c r="B21" s="144"/>
      <c r="C21" s="221"/>
      <c r="D21" s="144" t="s">
        <v>93</v>
      </c>
      <c r="E21" s="238"/>
      <c r="F21" s="144"/>
      <c r="G21" s="221"/>
      <c r="H21" s="146"/>
      <c r="I21" s="221"/>
      <c r="J21" s="144" t="s">
        <v>94</v>
      </c>
      <c r="K21" s="221"/>
      <c r="L21" s="144"/>
      <c r="M21" s="175"/>
      <c r="N21" s="175"/>
    </row>
    <row r="22" spans="1:14" ht="13.15" customHeight="1" x14ac:dyDescent="0.25">
      <c r="A22" s="225">
        <v>6.01</v>
      </c>
      <c r="B22" s="151"/>
      <c r="C22" s="223"/>
      <c r="D22" s="151" t="s">
        <v>19</v>
      </c>
      <c r="E22" s="68">
        <v>0.33</v>
      </c>
      <c r="F22" s="151"/>
      <c r="G22" s="223"/>
      <c r="H22" s="149"/>
      <c r="I22" s="223"/>
      <c r="J22" s="151" t="s">
        <v>18</v>
      </c>
      <c r="K22" s="68">
        <v>1.06</v>
      </c>
      <c r="L22" s="151"/>
      <c r="M22" s="178"/>
      <c r="N22" s="65">
        <f>C22+E22+G22+I22+K22+M22</f>
        <v>1.3900000000000001</v>
      </c>
    </row>
    <row r="23" spans="1:14" ht="11.45" customHeight="1" x14ac:dyDescent="0.25">
      <c r="A23" s="248"/>
      <c r="B23" s="70"/>
      <c r="C23" s="287"/>
      <c r="D23" s="101"/>
      <c r="E23" s="287"/>
      <c r="F23" s="254" t="s">
        <v>130</v>
      </c>
      <c r="G23" s="249"/>
      <c r="H23" s="6"/>
      <c r="I23" s="6"/>
      <c r="J23" s="6"/>
      <c r="K23" s="186"/>
      <c r="L23" s="6"/>
      <c r="M23" s="6"/>
      <c r="N23" s="7"/>
    </row>
    <row r="24" spans="1:14" ht="13.9" customHeight="1" x14ac:dyDescent="0.25">
      <c r="A24" s="250">
        <v>3.25</v>
      </c>
      <c r="B24" s="59"/>
      <c r="C24" s="326"/>
      <c r="D24" s="54"/>
      <c r="E24" s="326"/>
      <c r="F24" s="30" t="s">
        <v>18</v>
      </c>
      <c r="G24" s="18">
        <v>0.75</v>
      </c>
      <c r="H24" s="16"/>
      <c r="I24" s="16"/>
      <c r="J24" s="16"/>
      <c r="K24" s="187"/>
      <c r="L24" s="16"/>
      <c r="M24" s="16"/>
      <c r="N24" s="12">
        <f>C24+E24+G24+I24+K24+M24</f>
        <v>0.75</v>
      </c>
    </row>
    <row r="25" spans="1:14" ht="28.5" x14ac:dyDescent="0.25">
      <c r="A25" s="251">
        <v>3.25</v>
      </c>
      <c r="B25" s="43"/>
      <c r="C25" s="327"/>
      <c r="D25" s="69"/>
      <c r="E25" s="329"/>
      <c r="F25" s="29" t="s">
        <v>131</v>
      </c>
      <c r="G25" s="249">
        <v>0.75</v>
      </c>
      <c r="H25" s="5"/>
      <c r="I25" s="5"/>
      <c r="J25" s="5"/>
      <c r="K25" s="189"/>
      <c r="L25" s="5"/>
      <c r="M25" s="5"/>
      <c r="N25" s="65">
        <f>C25+E25+G25+I25+K25+M25</f>
        <v>0.75</v>
      </c>
    </row>
    <row r="26" spans="1:14" x14ac:dyDescent="0.25">
      <c r="A26" s="338"/>
      <c r="B26" s="204"/>
      <c r="C26" s="277"/>
      <c r="D26" s="204"/>
      <c r="E26" s="224"/>
      <c r="F26" s="204"/>
      <c r="G26" s="224"/>
      <c r="H26" s="204"/>
      <c r="I26" s="277"/>
      <c r="J26" s="204" t="s">
        <v>150</v>
      </c>
      <c r="K26" s="224"/>
      <c r="L26" s="204"/>
      <c r="M26" s="204"/>
      <c r="N26" s="301"/>
    </row>
    <row r="27" spans="1:14" x14ac:dyDescent="0.25">
      <c r="A27" s="339">
        <v>3.5</v>
      </c>
      <c r="B27" s="206"/>
      <c r="C27" s="278"/>
      <c r="D27" s="206"/>
      <c r="E27" s="239"/>
      <c r="F27" s="206"/>
      <c r="G27" s="239"/>
      <c r="H27" s="206"/>
      <c r="I27" s="278"/>
      <c r="J27" s="206" t="s">
        <v>151</v>
      </c>
      <c r="K27" s="239">
        <v>0.81</v>
      </c>
      <c r="L27" s="206"/>
      <c r="M27" s="206"/>
      <c r="N27" s="302">
        <f>C27+E27+G27+I27+K27+M27</f>
        <v>0.81</v>
      </c>
    </row>
    <row r="28" spans="1:14" ht="20.45" customHeight="1" x14ac:dyDescent="0.25">
      <c r="A28" s="55"/>
      <c r="B28" s="73" t="s">
        <v>160</v>
      </c>
      <c r="C28" s="55"/>
      <c r="D28" s="73" t="s">
        <v>160</v>
      </c>
      <c r="E28" s="330"/>
      <c r="F28" s="73" t="s">
        <v>160</v>
      </c>
      <c r="G28" s="166"/>
      <c r="H28" s="73" t="s">
        <v>160</v>
      </c>
      <c r="I28" s="166"/>
      <c r="J28" s="73" t="s">
        <v>160</v>
      </c>
      <c r="K28" s="55"/>
      <c r="L28" s="52"/>
      <c r="M28" s="55"/>
      <c r="N28" s="166"/>
    </row>
    <row r="29" spans="1:14" ht="13.9" customHeight="1" x14ac:dyDescent="0.25">
      <c r="A29" s="56">
        <v>14.08</v>
      </c>
      <c r="B29" s="91" t="s">
        <v>19</v>
      </c>
      <c r="C29" s="56">
        <v>0.36</v>
      </c>
      <c r="D29" s="92" t="s">
        <v>51</v>
      </c>
      <c r="E29" s="56">
        <v>0.36</v>
      </c>
      <c r="F29" s="93" t="s">
        <v>19</v>
      </c>
      <c r="G29" s="168">
        <v>0.36</v>
      </c>
      <c r="H29" s="92" t="s">
        <v>161</v>
      </c>
      <c r="I29" s="168">
        <v>1.81</v>
      </c>
      <c r="J29" s="92" t="s">
        <v>19</v>
      </c>
      <c r="K29" s="56">
        <v>0.36</v>
      </c>
      <c r="L29" s="92"/>
      <c r="M29" s="56"/>
      <c r="N29" s="168">
        <f>M29+K29+I29+G29+E29+C29</f>
        <v>3.2499999999999996</v>
      </c>
    </row>
    <row r="30" spans="1:14" ht="11.45" customHeight="1" x14ac:dyDescent="0.25">
      <c r="A30" s="55"/>
      <c r="B30" s="297" t="s">
        <v>189</v>
      </c>
      <c r="C30" s="55"/>
      <c r="D30" s="297" t="s">
        <v>189</v>
      </c>
      <c r="E30" s="55"/>
      <c r="F30" s="297" t="s">
        <v>189</v>
      </c>
      <c r="G30" s="166"/>
      <c r="H30" s="297" t="s">
        <v>189</v>
      </c>
      <c r="I30" s="166"/>
      <c r="J30" s="297" t="s">
        <v>189</v>
      </c>
      <c r="K30" s="55"/>
      <c r="L30" s="52"/>
      <c r="M30" s="55"/>
      <c r="N30" s="166"/>
    </row>
    <row r="31" spans="1:14" ht="12.6" customHeight="1" x14ac:dyDescent="0.25">
      <c r="A31" s="56">
        <v>30.31</v>
      </c>
      <c r="B31" s="91"/>
      <c r="C31" s="56">
        <v>1</v>
      </c>
      <c r="D31" s="91"/>
      <c r="E31" s="56">
        <v>2</v>
      </c>
      <c r="F31" s="91"/>
      <c r="G31" s="168">
        <v>1</v>
      </c>
      <c r="H31" s="91"/>
      <c r="I31" s="168">
        <v>2</v>
      </c>
      <c r="J31" s="91"/>
      <c r="K31" s="56">
        <v>1</v>
      </c>
      <c r="L31" s="92"/>
      <c r="M31" s="56"/>
      <c r="N31" s="168">
        <f>K31+I31+G31+E31+C31</f>
        <v>7</v>
      </c>
    </row>
    <row r="32" spans="1:14" ht="13.15" customHeight="1" x14ac:dyDescent="0.25">
      <c r="A32" s="340"/>
      <c r="B32" s="74" t="s">
        <v>187</v>
      </c>
      <c r="C32" s="186"/>
      <c r="D32" s="74"/>
      <c r="E32" s="186"/>
      <c r="F32" s="74"/>
      <c r="G32" s="6"/>
      <c r="H32" s="74"/>
      <c r="I32" s="14"/>
      <c r="J32" s="74"/>
      <c r="K32" s="186"/>
      <c r="L32" s="61"/>
      <c r="M32" s="6"/>
      <c r="N32" s="7"/>
    </row>
    <row r="33" spans="1:14" ht="11.45" customHeight="1" x14ac:dyDescent="0.25">
      <c r="A33" s="341">
        <v>4.83</v>
      </c>
      <c r="B33" s="90" t="s">
        <v>18</v>
      </c>
      <c r="C33" s="189">
        <v>1.1100000000000001</v>
      </c>
      <c r="D33" s="90"/>
      <c r="E33" s="189"/>
      <c r="F33" s="90"/>
      <c r="G33" s="5"/>
      <c r="H33" s="90"/>
      <c r="I33" s="26"/>
      <c r="J33" s="90"/>
      <c r="K33" s="189"/>
      <c r="L33" s="63"/>
      <c r="M33" s="5"/>
      <c r="N33" s="65">
        <f>M33+K33+I33+G33+E33+C33</f>
        <v>1.1100000000000001</v>
      </c>
    </row>
    <row r="34" spans="1:14" ht="12.6" customHeight="1" x14ac:dyDescent="0.25">
      <c r="A34" s="340"/>
      <c r="B34" s="74" t="s">
        <v>147</v>
      </c>
      <c r="C34" s="186"/>
      <c r="D34" s="74"/>
      <c r="E34" s="186"/>
      <c r="F34" s="74"/>
      <c r="G34" s="6"/>
      <c r="H34" s="74"/>
      <c r="I34" s="14"/>
      <c r="J34" s="74"/>
      <c r="K34" s="186"/>
      <c r="L34" s="61"/>
      <c r="M34" s="6"/>
      <c r="N34" s="7"/>
    </row>
    <row r="35" spans="1:14" ht="12" customHeight="1" x14ac:dyDescent="0.25">
      <c r="A35" s="342">
        <v>3.75</v>
      </c>
      <c r="B35" s="288" t="s">
        <v>18</v>
      </c>
      <c r="C35" s="328">
        <v>0.86</v>
      </c>
      <c r="D35" s="288"/>
      <c r="E35" s="328"/>
      <c r="F35" s="288"/>
      <c r="G35" s="16"/>
      <c r="H35" s="288"/>
      <c r="I35" s="16"/>
      <c r="J35" s="288"/>
      <c r="K35" s="187"/>
      <c r="L35" s="16"/>
      <c r="M35" s="16"/>
      <c r="N35" s="65">
        <f>M35+K35+I35+G35+E35+C35</f>
        <v>0.86</v>
      </c>
    </row>
    <row r="36" spans="1:14" x14ac:dyDescent="0.25">
      <c r="A36" s="324">
        <f>SUM(A3:A35)</f>
        <v>129.38999999999999</v>
      </c>
      <c r="B36" s="128" t="s">
        <v>9</v>
      </c>
      <c r="C36" s="226">
        <f>SUM(C3:C35)</f>
        <v>4.92</v>
      </c>
      <c r="D36" s="129"/>
      <c r="E36" s="226">
        <f>SUM(E5:E35)</f>
        <v>6.11</v>
      </c>
      <c r="F36" s="130"/>
      <c r="G36" s="226">
        <f>SUM(G6:G35)</f>
        <v>4.16</v>
      </c>
      <c r="H36" s="128"/>
      <c r="I36" s="226">
        <f>SUM(I6:I35)</f>
        <v>6.24</v>
      </c>
      <c r="J36" s="128"/>
      <c r="K36" s="226">
        <f>SUM(K3:K35)</f>
        <v>6.6000000000000005</v>
      </c>
      <c r="L36" s="129"/>
      <c r="M36" s="129">
        <f>SUM(M3:M35)</f>
        <v>1.83</v>
      </c>
      <c r="N36" s="304">
        <f>SUM(N3:N35)</f>
        <v>29.86</v>
      </c>
    </row>
    <row r="37" spans="1:14" x14ac:dyDescent="0.25">
      <c r="A37" s="24"/>
      <c r="B37" s="24" t="s">
        <v>11</v>
      </c>
      <c r="C37" s="24"/>
      <c r="D37" s="24"/>
      <c r="E37" s="24"/>
      <c r="F37" s="40">
        <v>44792</v>
      </c>
      <c r="G37" s="24"/>
      <c r="H37" s="24" t="s">
        <v>24</v>
      </c>
      <c r="I37" s="24"/>
      <c r="J37" s="37"/>
      <c r="K37" s="24"/>
      <c r="L37" s="24"/>
      <c r="M37" s="24"/>
      <c r="N37" s="24"/>
    </row>
    <row r="38" spans="1:14" x14ac:dyDescent="0.25">
      <c r="A38" s="24"/>
      <c r="B38" s="24" t="s">
        <v>12</v>
      </c>
      <c r="C38" s="24"/>
      <c r="D38" s="24" t="str">
        <f>B1</f>
        <v>MARIA ROSARIO ALBORT FERNANDEZ</v>
      </c>
      <c r="F38" s="25"/>
      <c r="G38" s="24"/>
      <c r="I38" s="39">
        <f>N36</f>
        <v>29.86</v>
      </c>
      <c r="J38" s="38">
        <f>N36*4.33</f>
        <v>129.2938</v>
      </c>
      <c r="L38" s="38"/>
      <c r="M38" s="38"/>
      <c r="N38" s="24"/>
    </row>
    <row r="41" spans="1:14" x14ac:dyDescent="0.25">
      <c r="F41" t="s">
        <v>199</v>
      </c>
    </row>
    <row r="45" spans="1:14" x14ac:dyDescent="0.25">
      <c r="F45" t="s">
        <v>192</v>
      </c>
      <c r="I45" t="s">
        <v>203</v>
      </c>
    </row>
    <row r="47" spans="1:14" x14ac:dyDescent="0.25">
      <c r="F47" t="s">
        <v>196</v>
      </c>
    </row>
    <row r="48" spans="1:14" x14ac:dyDescent="0.25">
      <c r="F48" t="s">
        <v>198</v>
      </c>
    </row>
  </sheetData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2" workbookViewId="0">
      <selection activeCell="N3" sqref="N3:N36"/>
    </sheetView>
  </sheetViews>
  <sheetFormatPr baseColWidth="10" defaultRowHeight="15" x14ac:dyDescent="0.25"/>
  <cols>
    <col min="1" max="1" width="8.140625" customWidth="1"/>
    <col min="2" max="2" width="13.5703125" customWidth="1"/>
    <col min="3" max="3" width="7.28515625" customWidth="1"/>
    <col min="5" max="5" width="7.85546875" customWidth="1"/>
    <col min="7" max="7" width="7.42578125" customWidth="1"/>
    <col min="8" max="8" width="12.7109375" customWidth="1"/>
    <col min="9" max="9" width="7.140625" customWidth="1"/>
    <col min="11" max="11" width="7.85546875" customWidth="1"/>
    <col min="12" max="12" width="6.28515625" customWidth="1"/>
    <col min="13" max="13" width="6.42578125" customWidth="1"/>
    <col min="14" max="14" width="8.71093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10"/>
      <c r="B3" s="305"/>
      <c r="C3" s="325"/>
      <c r="D3" s="305"/>
      <c r="E3" s="306"/>
      <c r="F3" s="307"/>
      <c r="G3" s="305"/>
      <c r="H3" s="305"/>
      <c r="I3" s="305"/>
      <c r="J3" s="305"/>
      <c r="K3" s="305"/>
      <c r="L3" s="305"/>
      <c r="M3" s="305"/>
      <c r="N3" s="305"/>
    </row>
    <row r="4" spans="1:14" x14ac:dyDescent="0.25">
      <c r="A4" s="311">
        <v>8.66</v>
      </c>
      <c r="B4" s="308"/>
      <c r="C4" s="64"/>
      <c r="D4" s="44" t="s">
        <v>197</v>
      </c>
      <c r="E4" s="64">
        <v>2</v>
      </c>
      <c r="F4" s="309"/>
      <c r="G4" s="308"/>
      <c r="H4" s="308"/>
      <c r="I4" s="308"/>
      <c r="J4" s="308"/>
      <c r="K4" s="308"/>
      <c r="L4" s="308"/>
      <c r="M4" s="308"/>
      <c r="N4" s="308">
        <f>E4</f>
        <v>2</v>
      </c>
    </row>
    <row r="5" spans="1:14" ht="23.25" x14ac:dyDescent="0.25">
      <c r="A5" s="166">
        <v>4</v>
      </c>
      <c r="B5" s="71"/>
      <c r="C5" s="216"/>
      <c r="D5" s="73" t="s">
        <v>35</v>
      </c>
      <c r="E5" s="216">
        <v>0.92</v>
      </c>
      <c r="F5" s="73"/>
      <c r="G5" s="55"/>
      <c r="H5" s="73"/>
      <c r="I5" s="55"/>
      <c r="J5" s="52"/>
      <c r="K5" s="245"/>
      <c r="L5" s="52"/>
      <c r="M5" s="52"/>
      <c r="N5" s="300">
        <v>0.92</v>
      </c>
    </row>
    <row r="6" spans="1:14" x14ac:dyDescent="0.25">
      <c r="A6" s="7"/>
      <c r="B6" s="142" t="s">
        <v>72</v>
      </c>
      <c r="C6" s="55"/>
      <c r="D6" s="142"/>
      <c r="E6" s="55"/>
      <c r="F6" s="142"/>
      <c r="G6" s="55"/>
      <c r="H6" s="142" t="s">
        <v>72</v>
      </c>
      <c r="I6" s="55"/>
      <c r="J6" s="142"/>
      <c r="K6" s="55"/>
      <c r="L6" s="142"/>
      <c r="M6" s="52"/>
      <c r="N6" s="166"/>
    </row>
    <row r="7" spans="1:14" x14ac:dyDescent="0.25">
      <c r="A7" s="168">
        <v>4</v>
      </c>
      <c r="B7" s="93" t="s">
        <v>18</v>
      </c>
      <c r="C7" s="56">
        <v>0.59</v>
      </c>
      <c r="D7" s="143"/>
      <c r="E7" s="227"/>
      <c r="F7" s="93"/>
      <c r="G7" s="56"/>
      <c r="H7" s="92" t="s">
        <v>19</v>
      </c>
      <c r="I7" s="243">
        <v>0.33</v>
      </c>
      <c r="J7" s="92"/>
      <c r="K7" s="227"/>
      <c r="L7" s="93"/>
      <c r="M7" s="96"/>
      <c r="N7" s="168">
        <f>C7+E7+G7+I7+K7+M7</f>
        <v>0.91999999999999993</v>
      </c>
    </row>
    <row r="8" spans="1:14" ht="18" x14ac:dyDescent="0.25">
      <c r="A8" s="7"/>
      <c r="B8" s="14"/>
      <c r="C8" s="186"/>
      <c r="D8" s="100"/>
      <c r="E8" s="228"/>
      <c r="F8" s="144"/>
      <c r="G8" s="186"/>
      <c r="H8" s="144" t="s">
        <v>99</v>
      </c>
      <c r="I8" s="186"/>
      <c r="J8" s="144"/>
      <c r="K8" s="186"/>
      <c r="L8" s="14"/>
      <c r="M8" s="6"/>
      <c r="N8" s="7"/>
    </row>
    <row r="9" spans="1:14" x14ac:dyDescent="0.25">
      <c r="A9" s="12">
        <v>3.44</v>
      </c>
      <c r="B9" s="93"/>
      <c r="C9" s="56"/>
      <c r="D9" s="143"/>
      <c r="E9" s="227"/>
      <c r="F9" s="93"/>
      <c r="G9" s="243"/>
      <c r="H9" s="93" t="s">
        <v>18</v>
      </c>
      <c r="I9" s="243">
        <v>0.79</v>
      </c>
      <c r="J9" s="93"/>
      <c r="K9" s="227"/>
      <c r="L9" s="93"/>
      <c r="M9" s="96"/>
      <c r="N9" s="168">
        <f>C9+E9+G9+I9+K9+M9</f>
        <v>0.79</v>
      </c>
    </row>
    <row r="10" spans="1:14" ht="18" x14ac:dyDescent="0.25">
      <c r="A10" s="49"/>
      <c r="B10" s="181"/>
      <c r="C10" s="217"/>
      <c r="D10" s="194"/>
      <c r="E10" s="221"/>
      <c r="F10" s="195"/>
      <c r="G10" s="221"/>
      <c r="H10" s="195"/>
      <c r="I10" s="221"/>
      <c r="J10" s="195" t="s">
        <v>54</v>
      </c>
      <c r="K10" s="221"/>
      <c r="L10" s="146"/>
      <c r="M10" s="146"/>
      <c r="N10" s="7"/>
    </row>
    <row r="11" spans="1:14" x14ac:dyDescent="0.25">
      <c r="A11" s="50">
        <v>3.25</v>
      </c>
      <c r="B11" s="184"/>
      <c r="C11" s="218"/>
      <c r="D11" s="196"/>
      <c r="E11" s="223"/>
      <c r="F11" s="149"/>
      <c r="G11" s="243"/>
      <c r="H11" s="149"/>
      <c r="I11" s="243"/>
      <c r="J11" s="149" t="s">
        <v>18</v>
      </c>
      <c r="K11" s="243">
        <v>0.75</v>
      </c>
      <c r="L11" s="149"/>
      <c r="M11" s="149"/>
      <c r="N11" s="168">
        <f>C11+E11+G11+I11+K11+M11</f>
        <v>0.75</v>
      </c>
    </row>
    <row r="12" spans="1:14" x14ac:dyDescent="0.25">
      <c r="A12" s="312"/>
      <c r="B12" s="73" t="s">
        <v>68</v>
      </c>
      <c r="C12" s="55"/>
      <c r="D12" s="73"/>
      <c r="E12" s="231"/>
      <c r="F12" s="73"/>
      <c r="G12" s="55"/>
      <c r="H12" s="52" t="s">
        <v>68</v>
      </c>
      <c r="I12" s="55"/>
      <c r="J12" s="14"/>
      <c r="K12" s="186"/>
      <c r="L12" s="14"/>
      <c r="M12" s="6"/>
      <c r="N12" s="7"/>
    </row>
    <row r="13" spans="1:14" x14ac:dyDescent="0.25">
      <c r="A13" s="313">
        <v>7.83</v>
      </c>
      <c r="B13" s="93" t="s">
        <v>19</v>
      </c>
      <c r="C13" s="56">
        <v>0.5</v>
      </c>
      <c r="D13" s="93"/>
      <c r="E13" s="232"/>
      <c r="F13" s="93"/>
      <c r="G13" s="56"/>
      <c r="H13" s="92" t="s">
        <v>119</v>
      </c>
      <c r="I13" s="56">
        <v>1.31</v>
      </c>
      <c r="J13" s="10"/>
      <c r="K13" s="187"/>
      <c r="L13" s="10"/>
      <c r="M13" s="16"/>
      <c r="N13" s="12">
        <f>M13+K13+I13+G13+E13+C13</f>
        <v>1.81</v>
      </c>
    </row>
    <row r="14" spans="1:14" x14ac:dyDescent="0.25">
      <c r="A14" s="312"/>
      <c r="B14" s="14"/>
      <c r="C14" s="186"/>
      <c r="D14" s="14"/>
      <c r="E14" s="186"/>
      <c r="F14" s="14"/>
      <c r="G14" s="186"/>
      <c r="H14" s="14"/>
      <c r="I14" s="186"/>
      <c r="J14" s="14" t="s">
        <v>70</v>
      </c>
      <c r="K14" s="186"/>
      <c r="L14" s="14"/>
      <c r="M14" s="6"/>
      <c r="N14" s="166"/>
    </row>
    <row r="15" spans="1:14" x14ac:dyDescent="0.25">
      <c r="A15" s="314">
        <v>6.51</v>
      </c>
      <c r="B15" s="26"/>
      <c r="C15" s="189"/>
      <c r="D15" s="26"/>
      <c r="E15" s="189"/>
      <c r="F15" s="26"/>
      <c r="G15" s="189"/>
      <c r="H15" s="26"/>
      <c r="I15" s="189"/>
      <c r="J15" s="26" t="s">
        <v>18</v>
      </c>
      <c r="K15" s="189">
        <v>1.5</v>
      </c>
      <c r="L15" s="26"/>
      <c r="M15" s="5"/>
      <c r="N15" s="51">
        <f>C15+E15+G15+I15+K15+M15</f>
        <v>1.5</v>
      </c>
    </row>
    <row r="16" spans="1:14" ht="16.5" x14ac:dyDescent="0.25">
      <c r="A16" s="312"/>
      <c r="B16" s="145"/>
      <c r="C16" s="221"/>
      <c r="D16" s="145" t="s">
        <v>74</v>
      </c>
      <c r="E16" s="221"/>
      <c r="F16" s="147"/>
      <c r="G16" s="242"/>
      <c r="H16" s="145"/>
      <c r="I16" s="221"/>
      <c r="J16" s="145" t="s">
        <v>74</v>
      </c>
      <c r="K16" s="221"/>
      <c r="L16" s="145"/>
      <c r="M16" s="146"/>
      <c r="N16" s="166"/>
    </row>
    <row r="17" spans="1:14" x14ac:dyDescent="0.25">
      <c r="A17" s="12">
        <v>7</v>
      </c>
      <c r="B17" s="149"/>
      <c r="C17" s="222"/>
      <c r="D17" s="149" t="s">
        <v>51</v>
      </c>
      <c r="E17" s="222">
        <v>0.5</v>
      </c>
      <c r="F17" s="151"/>
      <c r="G17" s="223"/>
      <c r="H17" s="149"/>
      <c r="I17" s="223"/>
      <c r="J17" s="149" t="s">
        <v>18</v>
      </c>
      <c r="K17" s="189">
        <v>1.1200000000000001</v>
      </c>
      <c r="L17" s="149"/>
      <c r="M17" s="149"/>
      <c r="N17" s="168">
        <f>C17+E17+G17+I17+K17+M17</f>
        <v>1.62</v>
      </c>
    </row>
    <row r="18" spans="1:14" x14ac:dyDescent="0.25">
      <c r="A18" s="175"/>
      <c r="B18" s="181"/>
      <c r="C18" s="217"/>
      <c r="D18" s="182"/>
      <c r="E18" s="236"/>
      <c r="F18" s="182" t="s">
        <v>78</v>
      </c>
      <c r="G18" s="236"/>
      <c r="H18" s="146"/>
      <c r="I18" s="221"/>
      <c r="J18" s="146"/>
      <c r="K18" s="221"/>
      <c r="L18" s="146"/>
      <c r="M18" s="146"/>
      <c r="N18" s="175"/>
    </row>
    <row r="19" spans="1:14" x14ac:dyDescent="0.25">
      <c r="A19" s="302">
        <v>5.63</v>
      </c>
      <c r="B19" s="184"/>
      <c r="C19" s="218"/>
      <c r="D19" s="150"/>
      <c r="E19" s="237"/>
      <c r="F19" s="150" t="s">
        <v>18</v>
      </c>
      <c r="G19" s="68">
        <v>1.3</v>
      </c>
      <c r="H19" s="149"/>
      <c r="I19" s="223"/>
      <c r="J19" s="149"/>
      <c r="K19" s="223"/>
      <c r="L19" s="149"/>
      <c r="M19" s="149"/>
      <c r="N19" s="65">
        <f>C19+E19+G19+I19+K19+M19</f>
        <v>1.3</v>
      </c>
    </row>
    <row r="20" spans="1:14" x14ac:dyDescent="0.25">
      <c r="A20" s="315"/>
      <c r="B20" s="144"/>
      <c r="C20" s="221"/>
      <c r="D20" s="144" t="s">
        <v>93</v>
      </c>
      <c r="E20" s="238"/>
      <c r="F20" s="144"/>
      <c r="G20" s="221"/>
      <c r="H20" s="146"/>
      <c r="I20" s="221"/>
      <c r="J20" s="144" t="s">
        <v>94</v>
      </c>
      <c r="K20" s="221"/>
      <c r="L20" s="144"/>
      <c r="M20" s="175"/>
      <c r="N20" s="175"/>
    </row>
    <row r="21" spans="1:14" x14ac:dyDescent="0.25">
      <c r="A21" s="302">
        <v>6.01</v>
      </c>
      <c r="B21" s="151"/>
      <c r="C21" s="223"/>
      <c r="D21" s="151" t="s">
        <v>19</v>
      </c>
      <c r="E21" s="68">
        <v>0.33</v>
      </c>
      <c r="F21" s="151"/>
      <c r="G21" s="223"/>
      <c r="H21" s="149"/>
      <c r="I21" s="223"/>
      <c r="J21" s="151" t="s">
        <v>18</v>
      </c>
      <c r="K21" s="68">
        <v>1.06</v>
      </c>
      <c r="L21" s="151"/>
      <c r="M21" s="178"/>
      <c r="N21" s="65">
        <f>C21+E21+G21+I21+K21+M21</f>
        <v>1.3900000000000001</v>
      </c>
    </row>
    <row r="22" spans="1:14" ht="18" x14ac:dyDescent="0.25">
      <c r="A22" s="49"/>
      <c r="B22" s="70"/>
      <c r="C22" s="287"/>
      <c r="D22" s="101"/>
      <c r="E22" s="287"/>
      <c r="F22" s="254" t="s">
        <v>130</v>
      </c>
      <c r="G22" s="249"/>
      <c r="H22" s="6"/>
      <c r="I22" s="6"/>
      <c r="J22" s="6"/>
      <c r="K22" s="6"/>
      <c r="L22" s="6"/>
      <c r="M22" s="6"/>
      <c r="N22" s="7"/>
    </row>
    <row r="23" spans="1:14" x14ac:dyDescent="0.25">
      <c r="A23" s="50">
        <v>3.25</v>
      </c>
      <c r="B23" s="59"/>
      <c r="C23" s="326"/>
      <c r="D23" s="54"/>
      <c r="E23" s="326"/>
      <c r="F23" s="30" t="s">
        <v>18</v>
      </c>
      <c r="G23" s="18">
        <v>0.75</v>
      </c>
      <c r="H23" s="16"/>
      <c r="I23" s="16"/>
      <c r="J23" s="16"/>
      <c r="K23" s="16"/>
      <c r="L23" s="16"/>
      <c r="M23" s="16"/>
      <c r="N23" s="12">
        <f>C23+E23+G23+I23+K23+M23</f>
        <v>0.75</v>
      </c>
    </row>
    <row r="24" spans="1:14" ht="28.5" x14ac:dyDescent="0.25">
      <c r="A24" s="316">
        <v>3.25</v>
      </c>
      <c r="B24" s="43"/>
      <c r="C24" s="327"/>
      <c r="D24" s="69"/>
      <c r="E24" s="329"/>
      <c r="F24" s="29" t="s">
        <v>131</v>
      </c>
      <c r="G24" s="249">
        <v>0.75</v>
      </c>
      <c r="H24" s="5"/>
      <c r="I24" s="5"/>
      <c r="J24" s="5"/>
      <c r="K24" s="5"/>
      <c r="L24" s="5"/>
      <c r="M24" s="5"/>
      <c r="N24" s="65">
        <f>C24+E24+G24+I24+K24+M24</f>
        <v>0.75</v>
      </c>
    </row>
    <row r="25" spans="1:14" x14ac:dyDescent="0.25">
      <c r="A25" s="317"/>
      <c r="B25" s="204"/>
      <c r="C25" s="277"/>
      <c r="D25" s="204"/>
      <c r="E25" s="224"/>
      <c r="F25" s="204"/>
      <c r="G25" s="224"/>
      <c r="H25" s="204"/>
      <c r="I25" s="277"/>
      <c r="J25" s="204" t="s">
        <v>150</v>
      </c>
      <c r="K25" s="224"/>
      <c r="L25" s="204"/>
      <c r="M25" s="204"/>
      <c r="N25" s="301"/>
    </row>
    <row r="26" spans="1:14" x14ac:dyDescent="0.25">
      <c r="A26" s="318">
        <v>3.5</v>
      </c>
      <c r="B26" s="206"/>
      <c r="C26" s="278"/>
      <c r="D26" s="206"/>
      <c r="E26" s="239"/>
      <c r="F26" s="206"/>
      <c r="G26" s="239"/>
      <c r="H26" s="206"/>
      <c r="I26" s="278"/>
      <c r="J26" s="206" t="s">
        <v>151</v>
      </c>
      <c r="K26" s="239">
        <v>0.81</v>
      </c>
      <c r="L26" s="206"/>
      <c r="M26" s="206"/>
      <c r="N26" s="302">
        <f>C26+E26+G26+I26+K26+M26</f>
        <v>0.81</v>
      </c>
    </row>
    <row r="27" spans="1:14" ht="34.5" x14ac:dyDescent="0.25">
      <c r="A27" s="166"/>
      <c r="B27" s="73" t="s">
        <v>160</v>
      </c>
      <c r="C27" s="55"/>
      <c r="D27" s="73" t="s">
        <v>160</v>
      </c>
      <c r="E27" s="330"/>
      <c r="F27" s="73" t="s">
        <v>160</v>
      </c>
      <c r="G27" s="166"/>
      <c r="H27" s="73" t="s">
        <v>160</v>
      </c>
      <c r="I27" s="166"/>
      <c r="J27" s="73" t="s">
        <v>160</v>
      </c>
      <c r="K27" s="166"/>
      <c r="L27" s="52"/>
      <c r="M27" s="55"/>
      <c r="N27" s="166"/>
    </row>
    <row r="28" spans="1:14" x14ac:dyDescent="0.25">
      <c r="A28" s="168">
        <v>14.08</v>
      </c>
      <c r="B28" s="91" t="s">
        <v>19</v>
      </c>
      <c r="C28" s="56">
        <v>0.36</v>
      </c>
      <c r="D28" s="92" t="s">
        <v>51</v>
      </c>
      <c r="E28" s="56">
        <v>0.36</v>
      </c>
      <c r="F28" s="93" t="s">
        <v>19</v>
      </c>
      <c r="G28" s="168">
        <v>0.36</v>
      </c>
      <c r="H28" s="92" t="s">
        <v>161</v>
      </c>
      <c r="I28" s="168">
        <v>1.81</v>
      </c>
      <c r="J28" s="92" t="s">
        <v>19</v>
      </c>
      <c r="K28" s="168">
        <v>0.36</v>
      </c>
      <c r="L28" s="92"/>
      <c r="M28" s="56"/>
      <c r="N28" s="168">
        <f>M28+K28+I28+G28+E28+C28</f>
        <v>3.2499999999999996</v>
      </c>
    </row>
    <row r="29" spans="1:14" x14ac:dyDescent="0.25">
      <c r="A29" s="166"/>
      <c r="B29" s="297" t="s">
        <v>189</v>
      </c>
      <c r="C29" s="55"/>
      <c r="D29" s="297" t="s">
        <v>189</v>
      </c>
      <c r="E29" s="55"/>
      <c r="F29" s="297" t="s">
        <v>189</v>
      </c>
      <c r="G29" s="166"/>
      <c r="H29" s="297" t="s">
        <v>189</v>
      </c>
      <c r="I29" s="166"/>
      <c r="J29" s="297" t="s">
        <v>189</v>
      </c>
      <c r="K29" s="166"/>
      <c r="L29" s="52"/>
      <c r="M29" s="55"/>
      <c r="N29" s="166"/>
    </row>
    <row r="30" spans="1:14" x14ac:dyDescent="0.25">
      <c r="A30" s="168">
        <v>30.31</v>
      </c>
      <c r="B30" s="91"/>
      <c r="C30" s="56">
        <v>1</v>
      </c>
      <c r="D30" s="91"/>
      <c r="E30" s="56">
        <v>2</v>
      </c>
      <c r="F30" s="91"/>
      <c r="G30" s="168">
        <v>1</v>
      </c>
      <c r="H30" s="91"/>
      <c r="I30" s="168">
        <v>2</v>
      </c>
      <c r="J30" s="91"/>
      <c r="K30" s="168">
        <v>1</v>
      </c>
      <c r="L30" s="92"/>
      <c r="M30" s="56"/>
      <c r="N30" s="168">
        <f>K30+I30+G30+E30+C30</f>
        <v>7</v>
      </c>
    </row>
    <row r="31" spans="1:14" x14ac:dyDescent="0.25">
      <c r="A31" s="319"/>
      <c r="B31" s="74" t="s">
        <v>187</v>
      </c>
      <c r="C31" s="186"/>
      <c r="D31" s="74"/>
      <c r="E31" s="186"/>
      <c r="F31" s="74"/>
      <c r="G31" s="6"/>
      <c r="H31" s="74"/>
      <c r="I31" s="14"/>
      <c r="J31" s="74"/>
      <c r="K31" s="6"/>
      <c r="L31" s="61"/>
      <c r="M31" s="6"/>
      <c r="N31" s="7"/>
    </row>
    <row r="32" spans="1:14" x14ac:dyDescent="0.25">
      <c r="A32" s="320">
        <v>4.83</v>
      </c>
      <c r="B32" s="90" t="s">
        <v>18</v>
      </c>
      <c r="C32" s="189">
        <v>1.1100000000000001</v>
      </c>
      <c r="D32" s="90"/>
      <c r="E32" s="189"/>
      <c r="F32" s="90"/>
      <c r="G32" s="5"/>
      <c r="H32" s="90"/>
      <c r="I32" s="26"/>
      <c r="J32" s="90"/>
      <c r="K32" s="5"/>
      <c r="L32" s="63"/>
      <c r="M32" s="5"/>
      <c r="N32" s="65">
        <f>M32+K32+I32+G32+E32+C32</f>
        <v>1.1100000000000001</v>
      </c>
    </row>
    <row r="33" spans="1:14" x14ac:dyDescent="0.25">
      <c r="A33" s="319"/>
      <c r="B33" s="74" t="s">
        <v>147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1">
        <v>3.75</v>
      </c>
      <c r="B34" s="288" t="s">
        <v>18</v>
      </c>
      <c r="C34" s="328">
        <v>0.86</v>
      </c>
      <c r="D34" s="288"/>
      <c r="E34" s="328"/>
      <c r="F34" s="288"/>
      <c r="G34" s="16"/>
      <c r="H34" s="288"/>
      <c r="I34" s="16"/>
      <c r="J34" s="288"/>
      <c r="K34" s="16"/>
      <c r="L34" s="16"/>
      <c r="M34" s="16"/>
      <c r="N34" s="65">
        <f>M34+K34+I34+G34+E34+C34</f>
        <v>0.86</v>
      </c>
    </row>
    <row r="35" spans="1:14" ht="19.5" customHeight="1" x14ac:dyDescent="0.25">
      <c r="A35" s="322"/>
      <c r="B35" s="253" t="s">
        <v>107</v>
      </c>
      <c r="C35" s="224"/>
      <c r="D35" s="253"/>
      <c r="E35" s="224"/>
      <c r="F35" s="253"/>
      <c r="G35" s="224"/>
      <c r="H35" s="253" t="s">
        <v>107</v>
      </c>
      <c r="I35" s="224"/>
      <c r="J35" s="253"/>
      <c r="K35" s="224"/>
      <c r="L35" s="204"/>
      <c r="M35" s="204"/>
      <c r="N35" s="303"/>
    </row>
    <row r="36" spans="1:14" ht="10.5" customHeight="1" x14ac:dyDescent="0.25">
      <c r="A36" s="323">
        <v>11.52</v>
      </c>
      <c r="B36" s="275"/>
      <c r="C36" s="225">
        <v>1.33</v>
      </c>
      <c r="D36" s="275"/>
      <c r="E36" s="225"/>
      <c r="F36" s="275"/>
      <c r="G36" s="225"/>
      <c r="H36" s="275"/>
      <c r="I36" s="225">
        <v>1.33</v>
      </c>
      <c r="J36" s="275"/>
      <c r="K36" s="276"/>
      <c r="L36" s="275"/>
      <c r="M36" s="275"/>
      <c r="N36" s="302">
        <f>C36+E36+G36+I36+K36+M36</f>
        <v>2.66</v>
      </c>
    </row>
    <row r="37" spans="1:14" x14ac:dyDescent="0.25">
      <c r="A37" s="324">
        <f>SUM(A3:A36)</f>
        <v>130.82</v>
      </c>
      <c r="B37" s="128" t="s">
        <v>9</v>
      </c>
      <c r="C37" s="226">
        <f>SUM(C5:C36)</f>
        <v>5.75</v>
      </c>
      <c r="D37" s="129"/>
      <c r="E37" s="226">
        <f>SUM(E4:E36)</f>
        <v>6.11</v>
      </c>
      <c r="F37" s="130"/>
      <c r="G37" s="226">
        <f>SUM(G5:G36)</f>
        <v>4.16</v>
      </c>
      <c r="H37" s="128"/>
      <c r="I37" s="226">
        <f>SUM(I5:I36)</f>
        <v>7.57</v>
      </c>
      <c r="J37" s="128"/>
      <c r="K37" s="226">
        <f>SUM(K5:K36)</f>
        <v>6.6000000000000005</v>
      </c>
      <c r="L37" s="129"/>
      <c r="M37" s="129">
        <f>SUM(M5:M28)</f>
        <v>0</v>
      </c>
      <c r="N37" s="304">
        <f>SUM(N3:N36)</f>
        <v>30.189999999999998</v>
      </c>
    </row>
    <row r="38" spans="1:14" x14ac:dyDescent="0.25">
      <c r="A38" s="24"/>
      <c r="B38" s="24" t="s">
        <v>11</v>
      </c>
      <c r="C38" s="24"/>
      <c r="D38" s="24"/>
      <c r="E38" s="24"/>
      <c r="F38" s="40">
        <v>44786</v>
      </c>
      <c r="G38" s="24"/>
      <c r="H38" s="24" t="s">
        <v>24</v>
      </c>
      <c r="I38" s="24"/>
      <c r="J38" s="37"/>
      <c r="K38" s="24"/>
      <c r="L38" s="24"/>
      <c r="M38" s="24"/>
      <c r="N38" s="24"/>
    </row>
    <row r="39" spans="1:14" x14ac:dyDescent="0.25">
      <c r="A39" s="24"/>
      <c r="B39" s="24" t="s">
        <v>12</v>
      </c>
      <c r="C39" s="24"/>
      <c r="D39" s="24" t="str">
        <f>B1</f>
        <v>MARIA ROSARIO ALBORT FERNANDEZ</v>
      </c>
      <c r="F39" s="25"/>
      <c r="G39" s="24"/>
      <c r="I39" s="39">
        <f>N37</f>
        <v>30.189999999999998</v>
      </c>
      <c r="J39" s="38">
        <v>130.72</v>
      </c>
      <c r="L39" s="38"/>
      <c r="M39" s="38"/>
      <c r="N39" s="24"/>
    </row>
    <row r="42" spans="1:14" x14ac:dyDescent="0.25">
      <c r="G42" t="s">
        <v>202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16" workbookViewId="0">
      <selection activeCell="P41" sqref="P41"/>
    </sheetView>
  </sheetViews>
  <sheetFormatPr baseColWidth="10" defaultRowHeight="15" x14ac:dyDescent="0.25"/>
  <cols>
    <col min="1" max="1" width="7.85546875" customWidth="1"/>
    <col min="2" max="2" width="13.140625" customWidth="1"/>
    <col min="3" max="3" width="6.42578125" customWidth="1"/>
    <col min="4" max="4" width="15.140625" customWidth="1"/>
    <col min="5" max="5" width="7" customWidth="1"/>
    <col min="6" max="6" width="14.140625" customWidth="1"/>
    <col min="7" max="7" width="7.85546875" customWidth="1"/>
    <col min="8" max="8" width="15" customWidth="1"/>
    <col min="9" max="9" width="7" customWidth="1"/>
    <col min="10" max="10" width="16" customWidth="1"/>
    <col min="11" max="11" width="5.42578125" customWidth="1"/>
    <col min="12" max="12" width="5" customWidth="1"/>
    <col min="13" max="13" width="3.85546875" customWidth="1"/>
    <col min="14" max="14" width="6.5703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10"/>
      <c r="B3" s="305"/>
      <c r="C3" s="325"/>
      <c r="D3" s="305"/>
      <c r="E3" s="306"/>
      <c r="F3" s="307"/>
      <c r="G3" s="305"/>
      <c r="H3" s="305"/>
      <c r="I3" s="305"/>
      <c r="J3" s="305"/>
      <c r="K3" s="305"/>
      <c r="L3" s="305"/>
      <c r="M3" s="305"/>
      <c r="N3" s="305"/>
    </row>
    <row r="4" spans="1:14" x14ac:dyDescent="0.25">
      <c r="A4" s="311">
        <v>8.66</v>
      </c>
      <c r="B4" s="308"/>
      <c r="C4" s="64"/>
      <c r="D4" s="44" t="s">
        <v>197</v>
      </c>
      <c r="E4" s="64">
        <v>2</v>
      </c>
      <c r="F4" s="309"/>
      <c r="G4" s="308"/>
      <c r="H4" s="308"/>
      <c r="I4" s="308"/>
      <c r="J4" s="308"/>
      <c r="K4" s="308"/>
      <c r="L4" s="308"/>
      <c r="M4" s="308"/>
      <c r="N4" s="308">
        <f>E4</f>
        <v>2</v>
      </c>
    </row>
    <row r="5" spans="1:14" x14ac:dyDescent="0.25">
      <c r="A5" s="166">
        <v>4</v>
      </c>
      <c r="B5" s="71"/>
      <c r="C5" s="216"/>
      <c r="D5" s="73" t="s">
        <v>35</v>
      </c>
      <c r="E5" s="216">
        <v>0.92</v>
      </c>
      <c r="F5" s="73"/>
      <c r="G5" s="55"/>
      <c r="H5" s="73"/>
      <c r="I5" s="55"/>
      <c r="J5" s="52"/>
      <c r="K5" s="245"/>
      <c r="L5" s="52"/>
      <c r="M5" s="52"/>
      <c r="N5" s="300">
        <v>0.92</v>
      </c>
    </row>
    <row r="6" spans="1:14" x14ac:dyDescent="0.25">
      <c r="A6" s="7"/>
      <c r="B6" s="142" t="s">
        <v>72</v>
      </c>
      <c r="C6" s="55"/>
      <c r="D6" s="142"/>
      <c r="E6" s="55"/>
      <c r="F6" s="142"/>
      <c r="G6" s="55"/>
      <c r="H6" s="142" t="s">
        <v>72</v>
      </c>
      <c r="I6" s="55"/>
      <c r="J6" s="142"/>
      <c r="K6" s="55"/>
      <c r="L6" s="142"/>
      <c r="M6" s="52"/>
      <c r="N6" s="166"/>
    </row>
    <row r="7" spans="1:14" x14ac:dyDescent="0.25">
      <c r="A7" s="168">
        <v>4</v>
      </c>
      <c r="B7" s="93" t="s">
        <v>18</v>
      </c>
      <c r="C7" s="56">
        <v>0.59</v>
      </c>
      <c r="D7" s="143"/>
      <c r="E7" s="227"/>
      <c r="F7" s="93"/>
      <c r="G7" s="56"/>
      <c r="H7" s="92" t="s">
        <v>19</v>
      </c>
      <c r="I7" s="243">
        <v>0.33</v>
      </c>
      <c r="J7" s="92"/>
      <c r="K7" s="227"/>
      <c r="L7" s="93"/>
      <c r="M7" s="96"/>
      <c r="N7" s="168">
        <f>C7+E7+G7+I7+K7+M7</f>
        <v>0.91999999999999993</v>
      </c>
    </row>
    <row r="8" spans="1:14" ht="19.5" customHeight="1" x14ac:dyDescent="0.25">
      <c r="A8" s="7"/>
      <c r="B8" s="14"/>
      <c r="C8" s="186"/>
      <c r="D8" s="100"/>
      <c r="E8" s="228"/>
      <c r="F8" s="144"/>
      <c r="G8" s="186"/>
      <c r="H8" s="144" t="s">
        <v>99</v>
      </c>
      <c r="I8" s="186"/>
      <c r="J8" s="144"/>
      <c r="K8" s="186"/>
      <c r="L8" s="14"/>
      <c r="M8" s="6"/>
      <c r="N8" s="7"/>
    </row>
    <row r="9" spans="1:14" x14ac:dyDescent="0.25">
      <c r="A9" s="12">
        <v>3.44</v>
      </c>
      <c r="B9" s="93"/>
      <c r="C9" s="56"/>
      <c r="D9" s="143"/>
      <c r="E9" s="227"/>
      <c r="F9" s="93"/>
      <c r="G9" s="243"/>
      <c r="H9" s="93" t="s">
        <v>18</v>
      </c>
      <c r="I9" s="243">
        <v>0.79</v>
      </c>
      <c r="J9" s="93"/>
      <c r="K9" s="227"/>
      <c r="L9" s="93"/>
      <c r="M9" s="96"/>
      <c r="N9" s="168">
        <f>C9+E9+G9+I9+K9+M9</f>
        <v>0.79</v>
      </c>
    </row>
    <row r="10" spans="1:14" ht="18" x14ac:dyDescent="0.25">
      <c r="A10" s="49"/>
      <c r="B10" s="181"/>
      <c r="C10" s="217"/>
      <c r="D10" s="194"/>
      <c r="E10" s="221"/>
      <c r="F10" s="195"/>
      <c r="G10" s="221"/>
      <c r="H10" s="195"/>
      <c r="I10" s="221"/>
      <c r="J10" s="195" t="s">
        <v>54</v>
      </c>
      <c r="K10" s="221"/>
      <c r="L10" s="146"/>
      <c r="M10" s="146"/>
      <c r="N10" s="7"/>
    </row>
    <row r="11" spans="1:14" x14ac:dyDescent="0.25">
      <c r="A11" s="50">
        <v>3.25</v>
      </c>
      <c r="B11" s="184"/>
      <c r="C11" s="218"/>
      <c r="D11" s="196"/>
      <c r="E11" s="223"/>
      <c r="F11" s="149"/>
      <c r="G11" s="243"/>
      <c r="H11" s="149"/>
      <c r="I11" s="243"/>
      <c r="J11" s="149" t="s">
        <v>18</v>
      </c>
      <c r="K11" s="243">
        <v>0.75</v>
      </c>
      <c r="L11" s="149"/>
      <c r="M11" s="149"/>
      <c r="N11" s="168">
        <f>C11+E11+G11+I11+K11+M11</f>
        <v>0.75</v>
      </c>
    </row>
    <row r="12" spans="1:14" x14ac:dyDescent="0.25">
      <c r="A12" s="312"/>
      <c r="B12" s="73" t="s">
        <v>68</v>
      </c>
      <c r="C12" s="55"/>
      <c r="D12" s="73"/>
      <c r="E12" s="231"/>
      <c r="F12" s="73"/>
      <c r="G12" s="55"/>
      <c r="H12" s="52" t="s">
        <v>68</v>
      </c>
      <c r="I12" s="55"/>
      <c r="J12" s="14"/>
      <c r="K12" s="186"/>
      <c r="L12" s="14"/>
      <c r="M12" s="6"/>
      <c r="N12" s="7"/>
    </row>
    <row r="13" spans="1:14" x14ac:dyDescent="0.25">
      <c r="A13" s="313">
        <v>7.83</v>
      </c>
      <c r="B13" s="93" t="s">
        <v>19</v>
      </c>
      <c r="C13" s="56">
        <v>0.5</v>
      </c>
      <c r="D13" s="93"/>
      <c r="E13" s="232"/>
      <c r="F13" s="93"/>
      <c r="G13" s="56"/>
      <c r="H13" s="92" t="s">
        <v>119</v>
      </c>
      <c r="I13" s="56">
        <v>1.31</v>
      </c>
      <c r="J13" s="10"/>
      <c r="K13" s="187"/>
      <c r="L13" s="10"/>
      <c r="M13" s="16"/>
      <c r="N13" s="12">
        <f>M13+K13+I13+G13+E13+C13</f>
        <v>1.81</v>
      </c>
    </row>
    <row r="14" spans="1:14" x14ac:dyDescent="0.25">
      <c r="A14" s="312"/>
      <c r="B14" s="14"/>
      <c r="C14" s="186"/>
      <c r="D14" s="14"/>
      <c r="E14" s="186"/>
      <c r="F14" s="14"/>
      <c r="G14" s="186"/>
      <c r="H14" s="14"/>
      <c r="I14" s="186"/>
      <c r="J14" s="14" t="s">
        <v>70</v>
      </c>
      <c r="K14" s="186"/>
      <c r="L14" s="14"/>
      <c r="M14" s="6"/>
      <c r="N14" s="166"/>
    </row>
    <row r="15" spans="1:14" x14ac:dyDescent="0.25">
      <c r="A15" s="314">
        <v>6.51</v>
      </c>
      <c r="B15" s="26"/>
      <c r="C15" s="189"/>
      <c r="D15" s="26"/>
      <c r="E15" s="189"/>
      <c r="F15" s="26"/>
      <c r="G15" s="189"/>
      <c r="H15" s="26"/>
      <c r="I15" s="189"/>
      <c r="J15" s="26" t="s">
        <v>18</v>
      </c>
      <c r="K15" s="189">
        <v>1.5</v>
      </c>
      <c r="L15" s="26"/>
      <c r="M15" s="5"/>
      <c r="N15" s="51">
        <f>C15+E15+G15+I15+K15+M15</f>
        <v>1.5</v>
      </c>
    </row>
    <row r="16" spans="1:14" x14ac:dyDescent="0.25">
      <c r="A16" s="312"/>
      <c r="B16" s="145"/>
      <c r="C16" s="221"/>
      <c r="D16" s="145" t="s">
        <v>74</v>
      </c>
      <c r="E16" s="221"/>
      <c r="F16" s="147"/>
      <c r="G16" s="242"/>
      <c r="H16" s="145"/>
      <c r="I16" s="221"/>
      <c r="J16" s="145" t="s">
        <v>74</v>
      </c>
      <c r="K16" s="221"/>
      <c r="L16" s="145"/>
      <c r="M16" s="146"/>
      <c r="N16" s="166"/>
    </row>
    <row r="17" spans="1:14" x14ac:dyDescent="0.25">
      <c r="A17" s="12">
        <v>7</v>
      </c>
      <c r="B17" s="149"/>
      <c r="C17" s="222"/>
      <c r="D17" s="149" t="s">
        <v>51</v>
      </c>
      <c r="E17" s="222">
        <v>0.5</v>
      </c>
      <c r="F17" s="151"/>
      <c r="G17" s="223"/>
      <c r="H17" s="149"/>
      <c r="I17" s="223"/>
      <c r="J17" s="149" t="s">
        <v>18</v>
      </c>
      <c r="K17" s="189">
        <v>1.1200000000000001</v>
      </c>
      <c r="L17" s="149"/>
      <c r="M17" s="149"/>
      <c r="N17" s="168">
        <f>C17+E17+G17+I17+K17+M17</f>
        <v>1.62</v>
      </c>
    </row>
    <row r="18" spans="1:14" x14ac:dyDescent="0.25">
      <c r="A18" s="175"/>
      <c r="B18" s="181"/>
      <c r="C18" s="217"/>
      <c r="D18" s="182"/>
      <c r="E18" s="236"/>
      <c r="F18" s="182" t="s">
        <v>78</v>
      </c>
      <c r="G18" s="236"/>
      <c r="H18" s="146"/>
      <c r="I18" s="221"/>
      <c r="J18" s="146"/>
      <c r="K18" s="221"/>
      <c r="L18" s="146"/>
      <c r="M18" s="146"/>
      <c r="N18" s="175"/>
    </row>
    <row r="19" spans="1:14" x14ac:dyDescent="0.25">
      <c r="A19" s="302">
        <v>5.63</v>
      </c>
      <c r="B19" s="184"/>
      <c r="C19" s="218"/>
      <c r="D19" s="150"/>
      <c r="E19" s="237"/>
      <c r="F19" s="150" t="s">
        <v>18</v>
      </c>
      <c r="G19" s="68">
        <v>1.3</v>
      </c>
      <c r="H19" s="149"/>
      <c r="I19" s="223"/>
      <c r="J19" s="149"/>
      <c r="K19" s="223"/>
      <c r="L19" s="149"/>
      <c r="M19" s="149"/>
      <c r="N19" s="65">
        <f>C19+E19+G19+I19+K19+M19</f>
        <v>1.3</v>
      </c>
    </row>
    <row r="20" spans="1:14" x14ac:dyDescent="0.25">
      <c r="A20" s="315"/>
      <c r="B20" s="144"/>
      <c r="C20" s="221"/>
      <c r="D20" s="144" t="s">
        <v>93</v>
      </c>
      <c r="E20" s="238"/>
      <c r="F20" s="144"/>
      <c r="G20" s="221"/>
      <c r="H20" s="146"/>
      <c r="I20" s="221"/>
      <c r="J20" s="144" t="s">
        <v>94</v>
      </c>
      <c r="K20" s="221"/>
      <c r="L20" s="144"/>
      <c r="M20" s="175"/>
      <c r="N20" s="175"/>
    </row>
    <row r="21" spans="1:14" x14ac:dyDescent="0.25">
      <c r="A21" s="302">
        <v>6.01</v>
      </c>
      <c r="B21" s="151"/>
      <c r="C21" s="223"/>
      <c r="D21" s="151" t="s">
        <v>19</v>
      </c>
      <c r="E21" s="68">
        <v>0.33</v>
      </c>
      <c r="F21" s="151"/>
      <c r="G21" s="223"/>
      <c r="H21" s="149"/>
      <c r="I21" s="223"/>
      <c r="J21" s="151" t="s">
        <v>18</v>
      </c>
      <c r="K21" s="68">
        <v>1.06</v>
      </c>
      <c r="L21" s="151"/>
      <c r="M21" s="178"/>
      <c r="N21" s="65">
        <f>C21+E21+G21+I21+K21+M21</f>
        <v>1.3900000000000001</v>
      </c>
    </row>
    <row r="22" spans="1:14" x14ac:dyDescent="0.25">
      <c r="A22" s="49"/>
      <c r="B22" s="70"/>
      <c r="C22" s="287"/>
      <c r="D22" s="101"/>
      <c r="E22" s="287"/>
      <c r="F22" s="254" t="s">
        <v>130</v>
      </c>
      <c r="G22" s="249"/>
      <c r="H22" s="6"/>
      <c r="I22" s="6"/>
      <c r="J22" s="6"/>
      <c r="K22" s="6"/>
      <c r="L22" s="6"/>
      <c r="M22" s="6"/>
      <c r="N22" s="7"/>
    </row>
    <row r="23" spans="1:14" x14ac:dyDescent="0.25">
      <c r="A23" s="50">
        <v>3.25</v>
      </c>
      <c r="B23" s="59"/>
      <c r="C23" s="326"/>
      <c r="D23" s="54"/>
      <c r="E23" s="326"/>
      <c r="F23" s="30" t="s">
        <v>18</v>
      </c>
      <c r="G23" s="18">
        <v>0.75</v>
      </c>
      <c r="H23" s="16"/>
      <c r="I23" s="16"/>
      <c r="J23" s="16"/>
      <c r="K23" s="16"/>
      <c r="L23" s="16"/>
      <c r="M23" s="16"/>
      <c r="N23" s="12">
        <f>C23+E23+G23+I23+K23+M23</f>
        <v>0.75</v>
      </c>
    </row>
    <row r="24" spans="1:14" ht="19.5" x14ac:dyDescent="0.25">
      <c r="A24" s="316">
        <v>3.25</v>
      </c>
      <c r="B24" s="43"/>
      <c r="C24" s="327"/>
      <c r="D24" s="69"/>
      <c r="E24" s="329"/>
      <c r="F24" s="29" t="s">
        <v>131</v>
      </c>
      <c r="G24" s="249">
        <v>0.75</v>
      </c>
      <c r="H24" s="5"/>
      <c r="I24" s="5"/>
      <c r="J24" s="5"/>
      <c r="K24" s="5"/>
      <c r="L24" s="5"/>
      <c r="M24" s="5"/>
      <c r="N24" s="65">
        <f>C24+E24+G24+I24+K24+M24</f>
        <v>0.75</v>
      </c>
    </row>
    <row r="25" spans="1:14" x14ac:dyDescent="0.25">
      <c r="A25" s="317"/>
      <c r="B25" s="204"/>
      <c r="C25" s="277"/>
      <c r="D25" s="204"/>
      <c r="E25" s="224"/>
      <c r="F25" s="204"/>
      <c r="G25" s="224"/>
      <c r="H25" s="204"/>
      <c r="I25" s="277"/>
      <c r="J25" s="204" t="s">
        <v>150</v>
      </c>
      <c r="K25" s="224"/>
      <c r="L25" s="204"/>
      <c r="M25" s="204"/>
      <c r="N25" s="301"/>
    </row>
    <row r="26" spans="1:14" x14ac:dyDescent="0.25">
      <c r="A26" s="318">
        <v>3.5</v>
      </c>
      <c r="B26" s="206"/>
      <c r="C26" s="278"/>
      <c r="D26" s="206"/>
      <c r="E26" s="239"/>
      <c r="F26" s="206"/>
      <c r="G26" s="239"/>
      <c r="H26" s="206"/>
      <c r="I26" s="278"/>
      <c r="J26" s="206" t="s">
        <v>151</v>
      </c>
      <c r="K26" s="239">
        <v>0.81</v>
      </c>
      <c r="L26" s="206"/>
      <c r="M26" s="206"/>
      <c r="N26" s="302">
        <f>C26+E26+G26+I26+K26+M26</f>
        <v>0.81</v>
      </c>
    </row>
    <row r="27" spans="1:14" ht="23.25" x14ac:dyDescent="0.25">
      <c r="A27" s="166"/>
      <c r="B27" s="73" t="s">
        <v>160</v>
      </c>
      <c r="C27" s="55"/>
      <c r="D27" s="73" t="s">
        <v>160</v>
      </c>
      <c r="E27" s="330"/>
      <c r="F27" s="73" t="s">
        <v>160</v>
      </c>
      <c r="G27" s="166"/>
      <c r="H27" s="73" t="s">
        <v>160</v>
      </c>
      <c r="I27" s="166"/>
      <c r="J27" s="73" t="s">
        <v>160</v>
      </c>
      <c r="K27" s="166"/>
      <c r="L27" s="52"/>
      <c r="M27" s="55"/>
      <c r="N27" s="166"/>
    </row>
    <row r="28" spans="1:14" x14ac:dyDescent="0.25">
      <c r="A28" s="168">
        <v>14.08</v>
      </c>
      <c r="B28" s="91" t="s">
        <v>19</v>
      </c>
      <c r="C28" s="56">
        <v>0.36</v>
      </c>
      <c r="D28" s="92" t="s">
        <v>51</v>
      </c>
      <c r="E28" s="56">
        <v>0.36</v>
      </c>
      <c r="F28" s="93" t="s">
        <v>19</v>
      </c>
      <c r="G28" s="168">
        <v>0.36</v>
      </c>
      <c r="H28" s="92" t="s">
        <v>161</v>
      </c>
      <c r="I28" s="168">
        <v>1.81</v>
      </c>
      <c r="J28" s="92" t="s">
        <v>19</v>
      </c>
      <c r="K28" s="168">
        <v>0.36</v>
      </c>
      <c r="L28" s="92"/>
      <c r="M28" s="56"/>
      <c r="N28" s="168">
        <f>M28+K28+I28+G28+E28+C28</f>
        <v>3.2499999999999996</v>
      </c>
    </row>
    <row r="29" spans="1:14" x14ac:dyDescent="0.25">
      <c r="A29" s="166"/>
      <c r="B29" s="297" t="s">
        <v>189</v>
      </c>
      <c r="C29" s="55"/>
      <c r="D29" s="297" t="s">
        <v>189</v>
      </c>
      <c r="E29" s="55"/>
      <c r="F29" s="297" t="s">
        <v>189</v>
      </c>
      <c r="G29" s="166"/>
      <c r="H29" s="297" t="s">
        <v>189</v>
      </c>
      <c r="I29" s="166"/>
      <c r="J29" s="297" t="s">
        <v>189</v>
      </c>
      <c r="K29" s="166"/>
      <c r="L29" s="52"/>
      <c r="M29" s="55"/>
      <c r="N29" s="166"/>
    </row>
    <row r="30" spans="1:14" x14ac:dyDescent="0.25">
      <c r="A30" s="168">
        <v>30.31</v>
      </c>
      <c r="B30" s="91"/>
      <c r="C30" s="56">
        <v>1</v>
      </c>
      <c r="D30" s="91"/>
      <c r="E30" s="56">
        <v>2</v>
      </c>
      <c r="F30" s="91"/>
      <c r="G30" s="168">
        <v>1</v>
      </c>
      <c r="H30" s="91"/>
      <c r="I30" s="168">
        <v>2</v>
      </c>
      <c r="J30" s="91"/>
      <c r="K30" s="168">
        <v>1</v>
      </c>
      <c r="L30" s="92"/>
      <c r="M30" s="56"/>
      <c r="N30" s="168">
        <f>K30+I30+G30+E30+C30</f>
        <v>7</v>
      </c>
    </row>
    <row r="31" spans="1:14" x14ac:dyDescent="0.25">
      <c r="A31" s="319"/>
      <c r="B31" s="74" t="s">
        <v>187</v>
      </c>
      <c r="C31" s="186"/>
      <c r="D31" s="74"/>
      <c r="E31" s="186"/>
      <c r="F31" s="74"/>
      <c r="G31" s="6"/>
      <c r="H31" s="74"/>
      <c r="I31" s="14"/>
      <c r="J31" s="74"/>
      <c r="K31" s="6"/>
      <c r="L31" s="61"/>
      <c r="M31" s="6"/>
      <c r="N31" s="7"/>
    </row>
    <row r="32" spans="1:14" x14ac:dyDescent="0.25">
      <c r="A32" s="320">
        <v>4.83</v>
      </c>
      <c r="B32" s="90" t="s">
        <v>18</v>
      </c>
      <c r="C32" s="189">
        <v>1.1100000000000001</v>
      </c>
      <c r="D32" s="90"/>
      <c r="E32" s="189"/>
      <c r="F32" s="90"/>
      <c r="G32" s="5"/>
      <c r="H32" s="90"/>
      <c r="I32" s="26"/>
      <c r="J32" s="90"/>
      <c r="K32" s="5"/>
      <c r="L32" s="63"/>
      <c r="M32" s="5"/>
      <c r="N32" s="65">
        <f>M32+K32+I32+G32+E32+C32</f>
        <v>1.1100000000000001</v>
      </c>
    </row>
    <row r="33" spans="1:14" x14ac:dyDescent="0.25">
      <c r="A33" s="319"/>
      <c r="B33" s="74" t="s">
        <v>147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1">
        <v>3.75</v>
      </c>
      <c r="B34" s="288" t="s">
        <v>18</v>
      </c>
      <c r="C34" s="328">
        <v>0.86</v>
      </c>
      <c r="D34" s="288"/>
      <c r="E34" s="328"/>
      <c r="F34" s="288"/>
      <c r="G34" s="16"/>
      <c r="H34" s="288"/>
      <c r="I34" s="16"/>
      <c r="J34" s="288"/>
      <c r="K34" s="16"/>
      <c r="L34" s="16"/>
      <c r="M34" s="16"/>
      <c r="N34" s="65">
        <f>M34+K34+I34+G34+E34+C34</f>
        <v>0.86</v>
      </c>
    </row>
    <row r="35" spans="1:14" x14ac:dyDescent="0.25">
      <c r="A35" s="319"/>
      <c r="B35" s="14" t="s">
        <v>147</v>
      </c>
      <c r="C35" s="186"/>
      <c r="D35" s="14"/>
      <c r="E35" s="186"/>
      <c r="F35" s="14"/>
      <c r="G35" s="6"/>
      <c r="H35" s="7"/>
      <c r="I35" s="14"/>
      <c r="J35" s="14" t="s">
        <v>147</v>
      </c>
      <c r="K35" s="6"/>
      <c r="L35" s="6"/>
      <c r="M35" s="6"/>
      <c r="N35" s="7"/>
    </row>
    <row r="36" spans="1:14" x14ac:dyDescent="0.25">
      <c r="A36" s="321">
        <v>5.41</v>
      </c>
      <c r="B36" s="16" t="s">
        <v>51</v>
      </c>
      <c r="C36" s="187">
        <v>0.33</v>
      </c>
      <c r="D36" s="10"/>
      <c r="E36" s="187"/>
      <c r="F36" s="16"/>
      <c r="G36" s="16"/>
      <c r="H36" s="12"/>
      <c r="I36" s="16"/>
      <c r="J36" s="16" t="s">
        <v>18</v>
      </c>
      <c r="K36" s="16">
        <v>0.92</v>
      </c>
      <c r="L36" s="16"/>
      <c r="M36" s="16"/>
      <c r="N36" s="168">
        <f>M36+K36+I36+G36+E36+C36</f>
        <v>1.25</v>
      </c>
    </row>
    <row r="37" spans="1:14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x14ac:dyDescent="0.25">
      <c r="A39" s="324">
        <f>SUM(A3:A38)</f>
        <v>136.22999999999999</v>
      </c>
      <c r="B39" s="128" t="s">
        <v>9</v>
      </c>
      <c r="C39" s="226">
        <f>SUM(C5:C38)</f>
        <v>6.08</v>
      </c>
      <c r="D39" s="129"/>
      <c r="E39" s="226">
        <f>SUM(E4:E38)</f>
        <v>6.11</v>
      </c>
      <c r="F39" s="130"/>
      <c r="G39" s="226">
        <f>SUM(G5:G38)</f>
        <v>4.16</v>
      </c>
      <c r="H39" s="128"/>
      <c r="I39" s="226">
        <f>SUM(I5:I38)</f>
        <v>7.57</v>
      </c>
      <c r="J39" s="128"/>
      <c r="K39" s="226">
        <f>SUM(K5:K38)</f>
        <v>7.5200000000000005</v>
      </c>
      <c r="L39" s="129"/>
      <c r="M39" s="129">
        <f>SUM(M5:M28)</f>
        <v>0</v>
      </c>
      <c r="N39" s="304">
        <f>SUM(N3:N38)</f>
        <v>31.439999999999998</v>
      </c>
    </row>
    <row r="40" spans="1:14" x14ac:dyDescent="0.25">
      <c r="A40" s="24"/>
      <c r="B40" s="24" t="s">
        <v>11</v>
      </c>
      <c r="C40" s="24"/>
      <c r="D40" s="24"/>
      <c r="E40" s="24"/>
      <c r="F40" s="40" t="s">
        <v>195</v>
      </c>
      <c r="G40" s="24"/>
      <c r="H40" s="24" t="s">
        <v>24</v>
      </c>
      <c r="I40" s="24"/>
      <c r="J40" s="37"/>
      <c r="K40" s="24"/>
      <c r="L40" s="24"/>
      <c r="M40" s="24"/>
      <c r="N40" s="24"/>
    </row>
    <row r="41" spans="1:14" x14ac:dyDescent="0.25">
      <c r="A41" s="24"/>
      <c r="B41" s="24" t="s">
        <v>12</v>
      </c>
      <c r="C41" s="24"/>
      <c r="D41" s="24" t="str">
        <f>B1</f>
        <v>MARIA ROSARIO ALBORT FERNANDEZ</v>
      </c>
      <c r="F41" s="25"/>
      <c r="G41" s="24"/>
      <c r="I41" s="39">
        <f>N39</f>
        <v>31.439999999999998</v>
      </c>
      <c r="J41" s="38">
        <v>136.13999999999999</v>
      </c>
      <c r="L41" s="38"/>
      <c r="M41" s="38"/>
      <c r="N41" s="24"/>
    </row>
    <row r="43" spans="1:14" x14ac:dyDescent="0.25">
      <c r="F43" t="s">
        <v>192</v>
      </c>
    </row>
    <row r="45" spans="1:14" x14ac:dyDescent="0.25">
      <c r="F45" t="s">
        <v>196</v>
      </c>
    </row>
    <row r="46" spans="1:14" x14ac:dyDescent="0.25">
      <c r="F46" t="s">
        <v>198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8" workbookViewId="0">
      <selection sqref="A1:N47"/>
    </sheetView>
  </sheetViews>
  <sheetFormatPr baseColWidth="10" defaultRowHeight="15" x14ac:dyDescent="0.25"/>
  <cols>
    <col min="1" max="1" width="5.5703125" customWidth="1"/>
    <col min="2" max="2" width="19.5703125" customWidth="1"/>
    <col min="3" max="3" width="5.28515625" customWidth="1"/>
    <col min="4" max="4" width="19.7109375" customWidth="1"/>
    <col min="5" max="5" width="6" customWidth="1"/>
    <col min="6" max="6" width="19" customWidth="1"/>
    <col min="7" max="7" width="6.7109375" customWidth="1"/>
    <col min="8" max="8" width="21.28515625" customWidth="1"/>
    <col min="9" max="9" width="5" customWidth="1"/>
    <col min="10" max="10" width="19.140625" customWidth="1"/>
    <col min="11" max="11" width="5" customWidth="1"/>
    <col min="12" max="12" width="4" customWidth="1"/>
    <col min="13" max="13" width="2.5703125" customWidth="1"/>
    <col min="14" max="14" width="5.71093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2.75" customHeight="1" x14ac:dyDescent="0.25">
      <c r="A3" s="52">
        <v>4</v>
      </c>
      <c r="B3" s="71"/>
      <c r="C3" s="216"/>
      <c r="D3" s="71" t="s">
        <v>35</v>
      </c>
      <c r="E3" s="216">
        <v>0.92</v>
      </c>
      <c r="F3" s="73"/>
      <c r="G3" s="55"/>
      <c r="H3" s="73"/>
      <c r="I3" s="55"/>
      <c r="J3" s="52"/>
      <c r="K3" s="245"/>
      <c r="L3" s="52"/>
      <c r="M3" s="52"/>
      <c r="N3" s="245">
        <v>0.92</v>
      </c>
    </row>
    <row r="4" spans="1:14" ht="12.75" customHeight="1" x14ac:dyDescent="0.25">
      <c r="A4" s="6"/>
      <c r="B4" s="142" t="s">
        <v>72</v>
      </c>
      <c r="C4" s="55"/>
      <c r="D4" s="142"/>
      <c r="E4" s="55"/>
      <c r="F4" s="142"/>
      <c r="G4" s="55"/>
      <c r="H4" s="142" t="s">
        <v>72</v>
      </c>
      <c r="I4" s="55"/>
      <c r="J4" s="142"/>
      <c r="K4" s="55"/>
      <c r="L4" s="142"/>
      <c r="M4" s="52"/>
      <c r="N4" s="55"/>
    </row>
    <row r="5" spans="1:14" x14ac:dyDescent="0.25">
      <c r="A5" s="92">
        <v>4</v>
      </c>
      <c r="B5" s="93" t="s">
        <v>18</v>
      </c>
      <c r="C5" s="56">
        <v>0.59</v>
      </c>
      <c r="D5" s="143"/>
      <c r="E5" s="227"/>
      <c r="F5" s="93"/>
      <c r="G5" s="56"/>
      <c r="H5" s="92" t="s">
        <v>19</v>
      </c>
      <c r="I5" s="243">
        <v>0.33</v>
      </c>
      <c r="J5" s="92"/>
      <c r="K5" s="227"/>
      <c r="L5" s="93"/>
      <c r="M5" s="96"/>
      <c r="N5" s="56">
        <f>C5+E5+G5+I5+K5+M5</f>
        <v>0.91999999999999993</v>
      </c>
    </row>
    <row r="6" spans="1:14" ht="9.75" customHeight="1" x14ac:dyDescent="0.25">
      <c r="A6" s="6"/>
      <c r="B6" s="14"/>
      <c r="C6" s="186"/>
      <c r="D6" s="100"/>
      <c r="E6" s="228"/>
      <c r="F6" s="144"/>
      <c r="G6" s="186"/>
      <c r="H6" s="144" t="s">
        <v>99</v>
      </c>
      <c r="I6" s="186"/>
      <c r="J6" s="144"/>
      <c r="K6" s="186"/>
      <c r="L6" s="14"/>
      <c r="M6" s="6"/>
      <c r="N6" s="186"/>
    </row>
    <row r="7" spans="1:14" x14ac:dyDescent="0.25">
      <c r="A7" s="16">
        <v>3.44</v>
      </c>
      <c r="B7" s="93"/>
      <c r="C7" s="56"/>
      <c r="D7" s="143"/>
      <c r="E7" s="227"/>
      <c r="F7" s="93"/>
      <c r="G7" s="243"/>
      <c r="H7" s="93" t="s">
        <v>18</v>
      </c>
      <c r="I7" s="243">
        <v>0.79</v>
      </c>
      <c r="J7" s="93"/>
      <c r="K7" s="227"/>
      <c r="L7" s="93"/>
      <c r="M7" s="96"/>
      <c r="N7" s="56">
        <f>C7+E7+G7+I7+K7+M7</f>
        <v>0.79</v>
      </c>
    </row>
    <row r="8" spans="1:14" x14ac:dyDescent="0.25">
      <c r="A8" s="209"/>
      <c r="B8" s="181"/>
      <c r="C8" s="217"/>
      <c r="D8" s="194"/>
      <c r="E8" s="221"/>
      <c r="F8" s="195"/>
      <c r="G8" s="221"/>
      <c r="H8" s="195"/>
      <c r="I8" s="221"/>
      <c r="J8" s="195" t="s">
        <v>54</v>
      </c>
      <c r="K8" s="221"/>
      <c r="L8" s="146"/>
      <c r="M8" s="146"/>
      <c r="N8" s="186"/>
    </row>
    <row r="9" spans="1:14" x14ac:dyDescent="0.25">
      <c r="A9" s="11">
        <v>3.25</v>
      </c>
      <c r="B9" s="184"/>
      <c r="C9" s="218"/>
      <c r="D9" s="196"/>
      <c r="E9" s="223"/>
      <c r="F9" s="149"/>
      <c r="G9" s="243"/>
      <c r="H9" s="149"/>
      <c r="I9" s="243"/>
      <c r="J9" s="149" t="s">
        <v>18</v>
      </c>
      <c r="K9" s="243">
        <v>0.75</v>
      </c>
      <c r="L9" s="149"/>
      <c r="M9" s="149"/>
      <c r="N9" s="56">
        <f>C9+E9+G9+I9+K9+M9</f>
        <v>0.75</v>
      </c>
    </row>
    <row r="10" spans="1:14" ht="8.25" customHeight="1" x14ac:dyDescent="0.25">
      <c r="A10" s="5"/>
      <c r="B10" s="5"/>
      <c r="C10" s="189"/>
      <c r="D10" s="208" t="s">
        <v>55</v>
      </c>
      <c r="E10" s="246"/>
      <c r="F10" s="44"/>
      <c r="G10" s="68"/>
      <c r="H10" s="4"/>
      <c r="I10" s="68"/>
      <c r="J10" s="4" t="s">
        <v>55</v>
      </c>
      <c r="K10" s="68"/>
      <c r="L10" s="4"/>
      <c r="M10" s="4"/>
      <c r="N10" s="186"/>
    </row>
    <row r="11" spans="1:14" x14ac:dyDescent="0.25">
      <c r="A11" s="5">
        <v>5.82</v>
      </c>
      <c r="B11" s="5"/>
      <c r="C11" s="189"/>
      <c r="D11" s="208" t="s">
        <v>51</v>
      </c>
      <c r="E11" s="246">
        <v>0.34</v>
      </c>
      <c r="F11" s="44"/>
      <c r="G11" s="68"/>
      <c r="H11" s="4"/>
      <c r="I11" s="68"/>
      <c r="J11" s="4" t="s">
        <v>18</v>
      </c>
      <c r="K11" s="68">
        <v>1</v>
      </c>
      <c r="L11" s="4"/>
      <c r="M11" s="4"/>
      <c r="N11" s="189">
        <f>M11+K11+I11+G11+E11+C11</f>
        <v>1.34</v>
      </c>
    </row>
    <row r="12" spans="1:14" ht="11.25" customHeight="1" x14ac:dyDescent="0.25">
      <c r="A12" s="6"/>
      <c r="B12" s="28" t="s">
        <v>56</v>
      </c>
      <c r="C12" s="219"/>
      <c r="D12" s="192"/>
      <c r="E12" s="229"/>
      <c r="F12" s="29"/>
      <c r="G12" s="240"/>
      <c r="H12" s="28" t="s">
        <v>56</v>
      </c>
      <c r="I12" s="219"/>
      <c r="J12" s="28"/>
      <c r="K12" s="219"/>
      <c r="L12" s="28"/>
      <c r="M12" s="28"/>
      <c r="N12" s="240"/>
    </row>
    <row r="13" spans="1:14" x14ac:dyDescent="0.25">
      <c r="A13" s="16">
        <v>6.76</v>
      </c>
      <c r="B13" s="31" t="s">
        <v>18</v>
      </c>
      <c r="C13" s="220">
        <v>1</v>
      </c>
      <c r="D13" s="193"/>
      <c r="E13" s="230"/>
      <c r="F13" s="30"/>
      <c r="G13" s="241"/>
      <c r="H13" s="31" t="s">
        <v>19</v>
      </c>
      <c r="I13" s="244">
        <v>0.56000000000000005</v>
      </c>
      <c r="J13" s="31"/>
      <c r="K13" s="220"/>
      <c r="L13" s="31"/>
      <c r="M13" s="31"/>
      <c r="N13" s="241">
        <v>1.56</v>
      </c>
    </row>
    <row r="14" spans="1:14" ht="12" customHeight="1" x14ac:dyDescent="0.25">
      <c r="A14" s="100"/>
      <c r="B14" s="73" t="s">
        <v>68</v>
      </c>
      <c r="C14" s="55"/>
      <c r="D14" s="73"/>
      <c r="E14" s="231"/>
      <c r="F14" s="73"/>
      <c r="G14" s="55"/>
      <c r="H14" s="52" t="s">
        <v>68</v>
      </c>
      <c r="I14" s="55"/>
      <c r="J14" s="14"/>
      <c r="K14" s="186"/>
      <c r="L14" s="14"/>
      <c r="M14" s="6"/>
      <c r="N14" s="186"/>
    </row>
    <row r="15" spans="1:14" ht="10.5" customHeight="1" x14ac:dyDescent="0.25">
      <c r="A15" s="97">
        <v>7.83</v>
      </c>
      <c r="B15" s="93" t="s">
        <v>19</v>
      </c>
      <c r="C15" s="56">
        <v>0.5</v>
      </c>
      <c r="D15" s="93"/>
      <c r="E15" s="232"/>
      <c r="F15" s="93"/>
      <c r="G15" s="56"/>
      <c r="H15" s="92" t="s">
        <v>119</v>
      </c>
      <c r="I15" s="56">
        <v>1.31</v>
      </c>
      <c r="J15" s="10"/>
      <c r="K15" s="187"/>
      <c r="L15" s="10"/>
      <c r="M15" s="16"/>
      <c r="N15" s="187">
        <f>M15+K15+I15+G15+E15+C15</f>
        <v>1.81</v>
      </c>
    </row>
    <row r="16" spans="1:14" x14ac:dyDescent="0.25">
      <c r="A16" s="100"/>
      <c r="B16" s="14"/>
      <c r="C16" s="186"/>
      <c r="D16" s="14"/>
      <c r="E16" s="186"/>
      <c r="F16" s="14"/>
      <c r="G16" s="186"/>
      <c r="H16" s="14"/>
      <c r="I16" s="186"/>
      <c r="J16" s="14" t="s">
        <v>70</v>
      </c>
      <c r="K16" s="186"/>
      <c r="L16" s="14"/>
      <c r="M16" s="6"/>
      <c r="N16" s="55"/>
    </row>
    <row r="17" spans="1:14" x14ac:dyDescent="0.25">
      <c r="A17" s="104">
        <v>6.51</v>
      </c>
      <c r="B17" s="26"/>
      <c r="C17" s="189"/>
      <c r="D17" s="26"/>
      <c r="E17" s="189"/>
      <c r="F17" s="26"/>
      <c r="G17" s="189"/>
      <c r="H17" s="26"/>
      <c r="I17" s="189"/>
      <c r="J17" s="26" t="s">
        <v>18</v>
      </c>
      <c r="K17" s="189">
        <v>1.5</v>
      </c>
      <c r="L17" s="26"/>
      <c r="M17" s="5"/>
      <c r="N17" s="68">
        <f>C17+E17+G17+I17+K17+M17</f>
        <v>1.5</v>
      </c>
    </row>
    <row r="18" spans="1:14" ht="10.5" customHeight="1" x14ac:dyDescent="0.25">
      <c r="A18" s="100"/>
      <c r="B18" s="145"/>
      <c r="C18" s="221"/>
      <c r="D18" s="145" t="s">
        <v>74</v>
      </c>
      <c r="E18" s="221"/>
      <c r="F18" s="147"/>
      <c r="G18" s="242"/>
      <c r="H18" s="145"/>
      <c r="I18" s="221"/>
      <c r="J18" s="145" t="s">
        <v>74</v>
      </c>
      <c r="K18" s="221"/>
      <c r="L18" s="145"/>
      <c r="M18" s="146"/>
      <c r="N18" s="55"/>
    </row>
    <row r="19" spans="1:14" x14ac:dyDescent="0.25">
      <c r="A19" s="16">
        <v>7</v>
      </c>
      <c r="B19" s="149"/>
      <c r="C19" s="222"/>
      <c r="D19" s="149" t="s">
        <v>51</v>
      </c>
      <c r="E19" s="222">
        <v>0.5</v>
      </c>
      <c r="F19" s="151"/>
      <c r="G19" s="223"/>
      <c r="H19" s="149"/>
      <c r="I19" s="223"/>
      <c r="J19" s="149" t="s">
        <v>18</v>
      </c>
      <c r="K19" s="189">
        <v>1.1200000000000001</v>
      </c>
      <c r="L19" s="149"/>
      <c r="M19" s="149"/>
      <c r="N19" s="56">
        <f>C19+E19+G19+I19+K19+M19</f>
        <v>1.62</v>
      </c>
    </row>
    <row r="20" spans="1:14" ht="11.25" customHeight="1" x14ac:dyDescent="0.25">
      <c r="A20" s="146"/>
      <c r="B20" s="181"/>
      <c r="C20" s="217"/>
      <c r="D20" s="182"/>
      <c r="E20" s="236"/>
      <c r="F20" s="182" t="s">
        <v>78</v>
      </c>
      <c r="G20" s="236"/>
      <c r="H20" s="146"/>
      <c r="I20" s="221"/>
      <c r="J20" s="146"/>
      <c r="K20" s="221"/>
      <c r="L20" s="146"/>
      <c r="M20" s="146"/>
      <c r="N20" s="221"/>
    </row>
    <row r="21" spans="1:14" ht="12.75" customHeight="1" x14ac:dyDescent="0.25">
      <c r="A21" s="207">
        <v>5.63</v>
      </c>
      <c r="B21" s="184"/>
      <c r="C21" s="218"/>
      <c r="D21" s="150"/>
      <c r="E21" s="237"/>
      <c r="F21" s="150" t="s">
        <v>18</v>
      </c>
      <c r="G21" s="68">
        <v>1.3</v>
      </c>
      <c r="H21" s="149"/>
      <c r="I21" s="223"/>
      <c r="J21" s="149"/>
      <c r="K21" s="223"/>
      <c r="L21" s="149"/>
      <c r="M21" s="149"/>
      <c r="N21" s="189">
        <f>C21+E21+G21+I21+K21+M21</f>
        <v>1.3</v>
      </c>
    </row>
    <row r="22" spans="1:14" ht="11.25" customHeight="1" x14ac:dyDescent="0.25">
      <c r="A22" s="194"/>
      <c r="B22" s="144"/>
      <c r="C22" s="221"/>
      <c r="D22" s="144" t="s">
        <v>93</v>
      </c>
      <c r="E22" s="238"/>
      <c r="F22" s="144"/>
      <c r="G22" s="221"/>
      <c r="H22" s="146"/>
      <c r="I22" s="221"/>
      <c r="J22" s="144" t="s">
        <v>94</v>
      </c>
      <c r="K22" s="221"/>
      <c r="L22" s="144"/>
      <c r="M22" s="175"/>
      <c r="N22" s="221"/>
    </row>
    <row r="23" spans="1:14" ht="11.25" customHeight="1" x14ac:dyDescent="0.25">
      <c r="A23" s="207">
        <v>6.01</v>
      </c>
      <c r="B23" s="151"/>
      <c r="C23" s="223"/>
      <c r="D23" s="151" t="s">
        <v>19</v>
      </c>
      <c r="E23" s="68">
        <v>0.33</v>
      </c>
      <c r="F23" s="151"/>
      <c r="G23" s="223"/>
      <c r="H23" s="149"/>
      <c r="I23" s="223"/>
      <c r="J23" s="151" t="s">
        <v>18</v>
      </c>
      <c r="K23" s="68">
        <v>1.06</v>
      </c>
      <c r="L23" s="151"/>
      <c r="M23" s="178"/>
      <c r="N23" s="189">
        <f>C23+E23+G23+I23+K23+M23</f>
        <v>1.3900000000000001</v>
      </c>
    </row>
    <row r="24" spans="1:14" ht="11.25" customHeight="1" x14ac:dyDescent="0.25">
      <c r="A24" s="209"/>
      <c r="B24" s="70"/>
      <c r="C24" s="14"/>
      <c r="D24" s="101"/>
      <c r="E24" s="249"/>
      <c r="F24" s="254" t="s">
        <v>130</v>
      </c>
      <c r="G24" s="249"/>
      <c r="H24" s="6"/>
      <c r="I24" s="6"/>
      <c r="J24" s="6"/>
      <c r="K24" s="6"/>
      <c r="L24" s="6"/>
      <c r="M24" s="6"/>
      <c r="N24" s="186"/>
    </row>
    <row r="25" spans="1:14" x14ac:dyDescent="0.25">
      <c r="A25" s="11">
        <v>3.25</v>
      </c>
      <c r="B25" s="59"/>
      <c r="C25" s="10"/>
      <c r="D25" s="54"/>
      <c r="E25" s="18"/>
      <c r="F25" s="30" t="s">
        <v>18</v>
      </c>
      <c r="G25" s="18">
        <v>0.75</v>
      </c>
      <c r="H25" s="16"/>
      <c r="I25" s="16"/>
      <c r="J25" s="16"/>
      <c r="K25" s="16"/>
      <c r="L25" s="16"/>
      <c r="M25" s="16"/>
      <c r="N25" s="187">
        <f>C25+E25+G25+I25+K25+M25</f>
        <v>0.75</v>
      </c>
    </row>
    <row r="26" spans="1:14" ht="19.5" x14ac:dyDescent="0.25">
      <c r="A26" s="284">
        <v>3.25</v>
      </c>
      <c r="B26" s="43"/>
      <c r="C26" s="26"/>
      <c r="D26" s="69"/>
      <c r="E26" s="252"/>
      <c r="F26" s="29" t="s">
        <v>131</v>
      </c>
      <c r="G26" s="249">
        <v>0.75</v>
      </c>
      <c r="H26" s="5"/>
      <c r="I26" s="5"/>
      <c r="J26" s="5"/>
      <c r="K26" s="5"/>
      <c r="L26" s="5"/>
      <c r="M26" s="5"/>
      <c r="N26" s="189">
        <f>C26+E26+G26+I26+K26+M26</f>
        <v>0.75</v>
      </c>
    </row>
    <row r="27" spans="1:14" x14ac:dyDescent="0.25">
      <c r="A27" s="210"/>
      <c r="B27" s="204"/>
      <c r="C27" s="277"/>
      <c r="D27" s="204"/>
      <c r="E27" s="224"/>
      <c r="F27" s="204"/>
      <c r="G27" s="224"/>
      <c r="H27" s="204"/>
      <c r="I27" s="277"/>
      <c r="J27" s="204" t="s">
        <v>150</v>
      </c>
      <c r="K27" s="224"/>
      <c r="L27" s="204"/>
      <c r="M27" s="204"/>
      <c r="N27" s="277"/>
    </row>
    <row r="28" spans="1:14" x14ac:dyDescent="0.25">
      <c r="A28" s="211">
        <v>3.5</v>
      </c>
      <c r="B28" s="206"/>
      <c r="C28" s="278"/>
      <c r="D28" s="206"/>
      <c r="E28" s="239"/>
      <c r="F28" s="206"/>
      <c r="G28" s="239"/>
      <c r="H28" s="206"/>
      <c r="I28" s="278"/>
      <c r="J28" s="206" t="s">
        <v>151</v>
      </c>
      <c r="K28" s="239">
        <v>0.81</v>
      </c>
      <c r="L28" s="206"/>
      <c r="M28" s="206"/>
      <c r="N28" s="225">
        <f>C28+E28+G28+I28+K28+M28</f>
        <v>0.81</v>
      </c>
    </row>
    <row r="29" spans="1:14" ht="9.75" customHeight="1" x14ac:dyDescent="0.25">
      <c r="A29" s="55"/>
      <c r="B29" s="73" t="s">
        <v>160</v>
      </c>
      <c r="C29" s="166"/>
      <c r="D29" s="73" t="s">
        <v>160</v>
      </c>
      <c r="E29" s="113"/>
      <c r="F29" s="73" t="s">
        <v>160</v>
      </c>
      <c r="G29" s="166"/>
      <c r="H29" s="73" t="s">
        <v>160</v>
      </c>
      <c r="I29" s="166"/>
      <c r="J29" s="73" t="s">
        <v>160</v>
      </c>
      <c r="K29" s="166"/>
      <c r="L29" s="52"/>
      <c r="M29" s="55"/>
      <c r="N29" s="55"/>
    </row>
    <row r="30" spans="1:14" x14ac:dyDescent="0.25">
      <c r="A30" s="56">
        <v>14.08</v>
      </c>
      <c r="B30" s="91" t="s">
        <v>19</v>
      </c>
      <c r="C30" s="168">
        <v>0.36</v>
      </c>
      <c r="D30" s="92" t="s">
        <v>51</v>
      </c>
      <c r="E30" s="168">
        <v>0.36</v>
      </c>
      <c r="F30" s="93" t="s">
        <v>19</v>
      </c>
      <c r="G30" s="168">
        <v>0.36</v>
      </c>
      <c r="H30" s="92" t="s">
        <v>161</v>
      </c>
      <c r="I30" s="168">
        <v>1.81</v>
      </c>
      <c r="J30" s="92" t="s">
        <v>19</v>
      </c>
      <c r="K30" s="168">
        <v>0.36</v>
      </c>
      <c r="L30" s="92"/>
      <c r="M30" s="56"/>
      <c r="N30" s="56">
        <f>M30+K30+I30+G30+E30+C30</f>
        <v>3.2499999999999996</v>
      </c>
    </row>
    <row r="31" spans="1:14" ht="12.75" customHeight="1" x14ac:dyDescent="0.25">
      <c r="A31" s="55"/>
      <c r="B31" s="297" t="s">
        <v>189</v>
      </c>
      <c r="C31" s="166"/>
      <c r="D31" s="297" t="s">
        <v>189</v>
      </c>
      <c r="E31" s="166"/>
      <c r="F31" s="297" t="s">
        <v>189</v>
      </c>
      <c r="G31" s="166"/>
      <c r="H31" s="297" t="s">
        <v>189</v>
      </c>
      <c r="I31" s="166"/>
      <c r="J31" s="297" t="s">
        <v>189</v>
      </c>
      <c r="K31" s="166"/>
      <c r="L31" s="52"/>
      <c r="M31" s="55"/>
      <c r="N31" s="55"/>
    </row>
    <row r="32" spans="1:14" ht="10.5" customHeight="1" x14ac:dyDescent="0.25">
      <c r="A32" s="56">
        <v>30.31</v>
      </c>
      <c r="B32" s="91"/>
      <c r="C32" s="168">
        <v>1</v>
      </c>
      <c r="D32" s="91"/>
      <c r="E32" s="168">
        <v>2</v>
      </c>
      <c r="F32" s="91"/>
      <c r="G32" s="168">
        <v>1</v>
      </c>
      <c r="H32" s="91"/>
      <c r="I32" s="168">
        <v>2</v>
      </c>
      <c r="J32" s="91"/>
      <c r="K32" s="168">
        <v>1</v>
      </c>
      <c r="L32" s="92"/>
      <c r="M32" s="56"/>
      <c r="N32" s="56">
        <f>K32+I32+G32+E32+C32</f>
        <v>7</v>
      </c>
    </row>
    <row r="33" spans="1:14" ht="10.5" customHeight="1" x14ac:dyDescent="0.25">
      <c r="A33" s="75"/>
      <c r="B33" s="74" t="s">
        <v>187</v>
      </c>
      <c r="C33" s="6"/>
      <c r="D33" s="74"/>
      <c r="E33" s="6"/>
      <c r="F33" s="74"/>
      <c r="G33" s="6"/>
      <c r="H33" s="74"/>
      <c r="I33" s="14"/>
      <c r="J33" s="74"/>
      <c r="K33" s="6"/>
      <c r="L33" s="61"/>
      <c r="M33" s="6"/>
      <c r="N33" s="6"/>
    </row>
    <row r="34" spans="1:14" ht="12" customHeight="1" x14ac:dyDescent="0.25">
      <c r="A34" s="77">
        <v>4.83</v>
      </c>
      <c r="B34" s="90" t="s">
        <v>18</v>
      </c>
      <c r="C34" s="5">
        <v>1.1100000000000001</v>
      </c>
      <c r="D34" s="90"/>
      <c r="E34" s="5"/>
      <c r="F34" s="90"/>
      <c r="G34" s="5"/>
      <c r="H34" s="90"/>
      <c r="I34" s="26"/>
      <c r="J34" s="90"/>
      <c r="K34" s="5"/>
      <c r="L34" s="63"/>
      <c r="M34" s="5"/>
      <c r="N34" s="5">
        <f>M34+K34+I34+G34+E34+C34</f>
        <v>1.1100000000000001</v>
      </c>
    </row>
    <row r="35" spans="1:14" ht="12.75" customHeight="1" x14ac:dyDescent="0.25">
      <c r="A35" s="75"/>
      <c r="B35" s="74" t="s">
        <v>147</v>
      </c>
      <c r="C35" s="6"/>
      <c r="D35" s="74"/>
      <c r="E35" s="6"/>
      <c r="F35" s="74"/>
      <c r="G35" s="6"/>
      <c r="H35" s="74"/>
      <c r="I35" s="14"/>
      <c r="J35" s="74"/>
      <c r="K35" s="6"/>
      <c r="L35" s="61"/>
      <c r="M35" s="6"/>
      <c r="N35" s="6"/>
    </row>
    <row r="36" spans="1:14" ht="12.75" customHeight="1" x14ac:dyDescent="0.25">
      <c r="A36" s="76">
        <v>3.75</v>
      </c>
      <c r="B36" s="288" t="s">
        <v>18</v>
      </c>
      <c r="C36" s="54">
        <v>0.86</v>
      </c>
      <c r="D36" s="288"/>
      <c r="E36" s="54"/>
      <c r="F36" s="288"/>
      <c r="G36" s="16"/>
      <c r="H36" s="288"/>
      <c r="I36" s="16"/>
      <c r="J36" s="288"/>
      <c r="K36" s="16"/>
      <c r="L36" s="16"/>
      <c r="M36" s="16"/>
      <c r="N36" s="5">
        <f>M36+K36+I36+G36+E36+C36</f>
        <v>0.86</v>
      </c>
    </row>
    <row r="37" spans="1:14" ht="12" customHeight="1" x14ac:dyDescent="0.25">
      <c r="A37" s="75"/>
      <c r="B37" s="14" t="s">
        <v>147</v>
      </c>
      <c r="C37" s="6"/>
      <c r="D37" s="14"/>
      <c r="E37" s="6"/>
      <c r="F37" s="14"/>
      <c r="G37" s="6"/>
      <c r="H37" s="7"/>
      <c r="I37" s="14"/>
      <c r="J37" s="14" t="s">
        <v>147</v>
      </c>
      <c r="K37" s="6"/>
      <c r="L37" s="6"/>
      <c r="M37" s="6"/>
      <c r="N37" s="6"/>
    </row>
    <row r="38" spans="1:14" ht="11.25" customHeight="1" x14ac:dyDescent="0.25">
      <c r="A38" s="76">
        <v>5.41</v>
      </c>
      <c r="B38" s="16" t="s">
        <v>51</v>
      </c>
      <c r="C38" s="16">
        <v>0.33</v>
      </c>
      <c r="D38" s="10"/>
      <c r="E38" s="16"/>
      <c r="F38" s="16"/>
      <c r="G38" s="16"/>
      <c r="H38" s="12"/>
      <c r="I38" s="16"/>
      <c r="J38" s="16" t="s">
        <v>18</v>
      </c>
      <c r="K38" s="16">
        <v>0.92</v>
      </c>
      <c r="L38" s="16"/>
      <c r="M38" s="16"/>
      <c r="N38" s="56">
        <f>M38+K38+I38+G38+E38+C38</f>
        <v>1.25</v>
      </c>
    </row>
    <row r="39" spans="1:14" ht="12" customHeight="1" x14ac:dyDescent="0.25">
      <c r="A39" s="75"/>
      <c r="B39" s="74"/>
      <c r="C39" s="55"/>
      <c r="D39" s="85" t="s">
        <v>82</v>
      </c>
      <c r="E39" s="55"/>
      <c r="F39" s="85"/>
      <c r="G39" s="55"/>
      <c r="H39" s="85"/>
      <c r="I39" s="55"/>
      <c r="J39" s="85" t="s">
        <v>82</v>
      </c>
      <c r="K39" s="55"/>
      <c r="L39" s="85"/>
      <c r="M39" s="6"/>
      <c r="N39" s="186"/>
    </row>
    <row r="40" spans="1:14" ht="9" customHeight="1" x14ac:dyDescent="0.25">
      <c r="A40" s="76">
        <v>6.75</v>
      </c>
      <c r="B40" s="10"/>
      <c r="C40" s="56"/>
      <c r="D40" s="92" t="s">
        <v>18</v>
      </c>
      <c r="E40" s="227">
        <v>1.23</v>
      </c>
      <c r="F40" s="93"/>
      <c r="G40" s="56"/>
      <c r="H40" s="93"/>
      <c r="I40" s="56"/>
      <c r="J40" s="93" t="s">
        <v>19</v>
      </c>
      <c r="K40" s="56">
        <v>0.33</v>
      </c>
      <c r="L40" s="93"/>
      <c r="M40" s="16"/>
      <c r="N40" s="187">
        <f>C40+E40+G40+I40+K40</f>
        <v>1.56</v>
      </c>
    </row>
    <row r="41" spans="1:14" ht="12.75" customHeight="1" x14ac:dyDescent="0.25">
      <c r="A41" s="298"/>
      <c r="B41" s="253" t="s">
        <v>107</v>
      </c>
      <c r="C41" s="224"/>
      <c r="D41" s="253"/>
      <c r="E41" s="224"/>
      <c r="F41" s="253"/>
      <c r="G41" s="224"/>
      <c r="H41" s="253" t="s">
        <v>107</v>
      </c>
      <c r="I41" s="224"/>
      <c r="J41" s="253"/>
      <c r="K41" s="224"/>
      <c r="L41" s="204"/>
      <c r="M41" s="204"/>
      <c r="N41" s="224"/>
    </row>
    <row r="42" spans="1:14" ht="11.25" customHeight="1" x14ac:dyDescent="0.25">
      <c r="A42" s="299">
        <v>11.52</v>
      </c>
      <c r="B42" s="275"/>
      <c r="C42" s="225">
        <v>1.33</v>
      </c>
      <c r="D42" s="275"/>
      <c r="E42" s="225"/>
      <c r="F42" s="275"/>
      <c r="G42" s="225"/>
      <c r="H42" s="275"/>
      <c r="I42" s="225">
        <v>1.33</v>
      </c>
      <c r="J42" s="275"/>
      <c r="K42" s="276"/>
      <c r="L42" s="275"/>
      <c r="M42" s="275"/>
      <c r="N42" s="225">
        <f>C42+E42+G42+I42+K42+M42</f>
        <v>2.66</v>
      </c>
    </row>
    <row r="43" spans="1:14" ht="13.5" customHeight="1" x14ac:dyDescent="0.25">
      <c r="A43" s="212">
        <f>SUM(A3:A42)</f>
        <v>146.9</v>
      </c>
      <c r="B43" s="128" t="s">
        <v>9</v>
      </c>
      <c r="C43" s="226">
        <f>SUM(C3:C42)</f>
        <v>7.08</v>
      </c>
      <c r="D43" s="129"/>
      <c r="E43" s="226">
        <f>SUM(E3:E42)</f>
        <v>5.68</v>
      </c>
      <c r="F43" s="130"/>
      <c r="G43" s="226">
        <f>SUM(G3:G42)</f>
        <v>4.16</v>
      </c>
      <c r="H43" s="128"/>
      <c r="I43" s="226">
        <v>8</v>
      </c>
      <c r="J43" s="128"/>
      <c r="K43" s="226">
        <v>8</v>
      </c>
      <c r="L43" s="129"/>
      <c r="M43" s="129">
        <f>SUM(M3:M30)</f>
        <v>0</v>
      </c>
      <c r="N43" s="226">
        <f>SUM(N3:N42)</f>
        <v>33.9</v>
      </c>
    </row>
    <row r="44" spans="1:14" x14ac:dyDescent="0.25">
      <c r="A44" s="24"/>
      <c r="B44" s="24" t="s">
        <v>11</v>
      </c>
      <c r="C44" s="24"/>
      <c r="D44" s="24"/>
      <c r="E44" s="24"/>
      <c r="F44" s="40" t="s">
        <v>191</v>
      </c>
      <c r="G44" s="24"/>
      <c r="H44" s="24" t="s">
        <v>24</v>
      </c>
      <c r="I44" s="24"/>
      <c r="J44" s="37"/>
      <c r="K44" s="24"/>
      <c r="L44" s="24"/>
      <c r="M44" s="24"/>
      <c r="N44" s="24"/>
    </row>
    <row r="45" spans="1:14" x14ac:dyDescent="0.25">
      <c r="A45" s="24"/>
      <c r="B45" s="24" t="s">
        <v>12</v>
      </c>
      <c r="C45" s="24"/>
      <c r="D45" s="24" t="str">
        <f>B1</f>
        <v>MARIA ROSARIO ALBORT FERNANDEZ</v>
      </c>
      <c r="F45" s="25"/>
      <c r="G45" s="24"/>
      <c r="I45" s="39">
        <f>N43</f>
        <v>33.9</v>
      </c>
      <c r="J45" s="38">
        <f>N43*4.33</f>
        <v>146.78700000000001</v>
      </c>
      <c r="L45" s="38"/>
      <c r="M45" s="38"/>
      <c r="N45" s="24"/>
    </row>
    <row r="47" spans="1:14" x14ac:dyDescent="0.25">
      <c r="F47" t="s">
        <v>192</v>
      </c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3" workbookViewId="0">
      <selection sqref="A1:N43"/>
    </sheetView>
  </sheetViews>
  <sheetFormatPr baseColWidth="10" defaultRowHeight="15" x14ac:dyDescent="0.25"/>
  <cols>
    <col min="1" max="1" width="6.85546875" customWidth="1"/>
    <col min="2" max="2" width="19.28515625" customWidth="1"/>
    <col min="3" max="3" width="5.28515625" customWidth="1"/>
    <col min="4" max="4" width="19.140625" customWidth="1"/>
    <col min="5" max="5" width="4.28515625" customWidth="1"/>
    <col min="6" max="6" width="21.42578125" customWidth="1"/>
    <col min="7" max="7" width="5.5703125" customWidth="1"/>
    <col min="8" max="8" width="19" customWidth="1"/>
    <col min="9" max="9" width="4.42578125" customWidth="1"/>
    <col min="10" max="10" width="18.7109375" customWidth="1"/>
    <col min="11" max="11" width="6.140625" customWidth="1"/>
    <col min="12" max="12" width="3.5703125" customWidth="1"/>
    <col min="13" max="13" width="5.28515625" customWidth="1"/>
    <col min="14" max="14" width="5.5703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52">
        <v>4</v>
      </c>
      <c r="B3" s="71"/>
      <c r="C3" s="216"/>
      <c r="D3" s="71" t="s">
        <v>35</v>
      </c>
      <c r="E3" s="216">
        <v>0.92</v>
      </c>
      <c r="F3" s="73"/>
      <c r="G3" s="55"/>
      <c r="H3" s="73"/>
      <c r="I3" s="55"/>
      <c r="J3" s="52"/>
      <c r="K3" s="245"/>
      <c r="L3" s="52"/>
      <c r="M3" s="52"/>
      <c r="N3" s="245">
        <v>0.92</v>
      </c>
    </row>
    <row r="4" spans="1:14" ht="12" customHeight="1" x14ac:dyDescent="0.25">
      <c r="A4" s="6"/>
      <c r="B4" s="142" t="s">
        <v>72</v>
      </c>
      <c r="C4" s="55"/>
      <c r="D4" s="142"/>
      <c r="E4" s="55"/>
      <c r="F4" s="142"/>
      <c r="G4" s="55"/>
      <c r="H4" s="142" t="s">
        <v>72</v>
      </c>
      <c r="I4" s="55"/>
      <c r="J4" s="142"/>
      <c r="K4" s="55"/>
      <c r="L4" s="142"/>
      <c r="M4" s="52"/>
      <c r="N4" s="55"/>
    </row>
    <row r="5" spans="1:14" ht="12" customHeight="1" x14ac:dyDescent="0.25">
      <c r="A5" s="92">
        <v>4</v>
      </c>
      <c r="B5" s="93" t="s">
        <v>18</v>
      </c>
      <c r="C5" s="56">
        <v>0.59</v>
      </c>
      <c r="D5" s="143"/>
      <c r="E5" s="227"/>
      <c r="F5" s="93"/>
      <c r="G5" s="56"/>
      <c r="H5" s="92" t="s">
        <v>19</v>
      </c>
      <c r="I5" s="243">
        <v>0.33</v>
      </c>
      <c r="J5" s="92"/>
      <c r="K5" s="227"/>
      <c r="L5" s="93"/>
      <c r="M5" s="96"/>
      <c r="N5" s="56">
        <f>C5+E5+G5+I5+K5+M5</f>
        <v>0.91999999999999993</v>
      </c>
    </row>
    <row r="6" spans="1:14" ht="12" customHeight="1" x14ac:dyDescent="0.25">
      <c r="A6" s="6"/>
      <c r="B6" s="14"/>
      <c r="C6" s="186"/>
      <c r="D6" s="100"/>
      <c r="E6" s="228"/>
      <c r="F6" s="144"/>
      <c r="G6" s="186"/>
      <c r="H6" s="144" t="s">
        <v>99</v>
      </c>
      <c r="I6" s="186"/>
      <c r="J6" s="144"/>
      <c r="K6" s="186"/>
      <c r="L6" s="14"/>
      <c r="M6" s="6"/>
      <c r="N6" s="186"/>
    </row>
    <row r="7" spans="1:14" ht="12.75" customHeight="1" x14ac:dyDescent="0.25">
      <c r="A7" s="16">
        <v>3.44</v>
      </c>
      <c r="B7" s="93"/>
      <c r="C7" s="56"/>
      <c r="D7" s="143"/>
      <c r="E7" s="227"/>
      <c r="F7" s="93"/>
      <c r="G7" s="243"/>
      <c r="H7" s="93" t="s">
        <v>18</v>
      </c>
      <c r="I7" s="243">
        <v>0.79</v>
      </c>
      <c r="J7" s="93"/>
      <c r="K7" s="227"/>
      <c r="L7" s="93"/>
      <c r="M7" s="96"/>
      <c r="N7" s="56">
        <f>C7+E7+G7+I7+K7+M7</f>
        <v>0.79</v>
      </c>
    </row>
    <row r="8" spans="1:14" ht="12" customHeight="1" x14ac:dyDescent="0.25">
      <c r="A8" s="209"/>
      <c r="B8" s="181"/>
      <c r="C8" s="217"/>
      <c r="D8" s="194"/>
      <c r="E8" s="221"/>
      <c r="F8" s="195"/>
      <c r="G8" s="221"/>
      <c r="H8" s="195" t="s">
        <v>54</v>
      </c>
      <c r="I8" s="221"/>
      <c r="J8" s="195"/>
      <c r="K8" s="221"/>
      <c r="L8" s="146"/>
      <c r="M8" s="146"/>
      <c r="N8" s="186"/>
    </row>
    <row r="9" spans="1:14" ht="10.5" customHeight="1" x14ac:dyDescent="0.25">
      <c r="A9" s="11">
        <v>3.25</v>
      </c>
      <c r="B9" s="184"/>
      <c r="C9" s="218"/>
      <c r="D9" s="196"/>
      <c r="E9" s="223"/>
      <c r="F9" s="149"/>
      <c r="G9" s="243"/>
      <c r="H9" s="149" t="s">
        <v>18</v>
      </c>
      <c r="I9" s="243">
        <v>0.75</v>
      </c>
      <c r="J9" s="149"/>
      <c r="K9" s="243"/>
      <c r="L9" s="149"/>
      <c r="M9" s="149"/>
      <c r="N9" s="56">
        <f>C9+E9+G9+I9+K9+M9</f>
        <v>0.75</v>
      </c>
    </row>
    <row r="10" spans="1:14" ht="10.5" customHeight="1" x14ac:dyDescent="0.25">
      <c r="A10" s="5"/>
      <c r="B10" s="5"/>
      <c r="C10" s="189"/>
      <c r="D10" s="208" t="s">
        <v>55</v>
      </c>
      <c r="E10" s="246"/>
      <c r="F10" s="44"/>
      <c r="G10" s="68"/>
      <c r="H10" s="4"/>
      <c r="I10" s="68"/>
      <c r="J10" s="4" t="s">
        <v>55</v>
      </c>
      <c r="K10" s="68"/>
      <c r="L10" s="4"/>
      <c r="M10" s="4"/>
      <c r="N10" s="186"/>
    </row>
    <row r="11" spans="1:14" ht="10.5" customHeight="1" x14ac:dyDescent="0.25">
      <c r="A11" s="5">
        <v>5.82</v>
      </c>
      <c r="B11" s="5"/>
      <c r="C11" s="189"/>
      <c r="D11" s="208" t="s">
        <v>51</v>
      </c>
      <c r="E11" s="246">
        <v>0.34</v>
      </c>
      <c r="F11" s="44"/>
      <c r="G11" s="68"/>
      <c r="H11" s="4"/>
      <c r="I11" s="68"/>
      <c r="J11" s="4" t="s">
        <v>18</v>
      </c>
      <c r="K11" s="68">
        <v>1</v>
      </c>
      <c r="L11" s="4"/>
      <c r="M11" s="4"/>
      <c r="N11" s="189">
        <f>M11+K11+I11+G11+E11+C11</f>
        <v>1.34</v>
      </c>
    </row>
    <row r="12" spans="1:14" ht="10.5" customHeight="1" x14ac:dyDescent="0.25">
      <c r="A12" s="6"/>
      <c r="B12" s="28" t="s">
        <v>56</v>
      </c>
      <c r="C12" s="219"/>
      <c r="D12" s="192"/>
      <c r="E12" s="229"/>
      <c r="F12" s="29"/>
      <c r="G12" s="240"/>
      <c r="H12" s="28" t="s">
        <v>56</v>
      </c>
      <c r="I12" s="219"/>
      <c r="J12" s="28"/>
      <c r="K12" s="219"/>
      <c r="L12" s="28"/>
      <c r="M12" s="28"/>
      <c r="N12" s="240"/>
    </row>
    <row r="13" spans="1:14" ht="10.5" customHeight="1" x14ac:dyDescent="0.25">
      <c r="A13" s="16">
        <v>6.76</v>
      </c>
      <c r="B13" s="31" t="s">
        <v>18</v>
      </c>
      <c r="C13" s="220">
        <v>1</v>
      </c>
      <c r="D13" s="193"/>
      <c r="E13" s="230"/>
      <c r="F13" s="30"/>
      <c r="G13" s="241"/>
      <c r="H13" s="31" t="s">
        <v>19</v>
      </c>
      <c r="I13" s="244">
        <v>0.56000000000000005</v>
      </c>
      <c r="J13" s="31"/>
      <c r="K13" s="220"/>
      <c r="L13" s="31"/>
      <c r="M13" s="31"/>
      <c r="N13" s="241">
        <v>1.56</v>
      </c>
    </row>
    <row r="14" spans="1:14" x14ac:dyDescent="0.25">
      <c r="A14" s="100"/>
      <c r="B14" s="73" t="s">
        <v>68</v>
      </c>
      <c r="C14" s="55"/>
      <c r="D14" s="73"/>
      <c r="E14" s="231"/>
      <c r="F14" s="73"/>
      <c r="G14" s="55"/>
      <c r="H14" s="52" t="s">
        <v>68</v>
      </c>
      <c r="I14" s="55"/>
      <c r="J14" s="14"/>
      <c r="K14" s="186"/>
      <c r="L14" s="14"/>
      <c r="M14" s="6"/>
      <c r="N14" s="186"/>
    </row>
    <row r="15" spans="1:14" x14ac:dyDescent="0.25">
      <c r="A15" s="97">
        <v>7.83</v>
      </c>
      <c r="B15" s="93" t="s">
        <v>19</v>
      </c>
      <c r="C15" s="56">
        <v>0.5</v>
      </c>
      <c r="D15" s="93"/>
      <c r="E15" s="232"/>
      <c r="F15" s="93"/>
      <c r="G15" s="56"/>
      <c r="H15" s="92" t="s">
        <v>119</v>
      </c>
      <c r="I15" s="56">
        <v>1.31</v>
      </c>
      <c r="J15" s="10"/>
      <c r="K15" s="187"/>
      <c r="L15" s="10"/>
      <c r="M15" s="16"/>
      <c r="N15" s="187">
        <f>M15+K15+I15+G15+E15+C15</f>
        <v>1.81</v>
      </c>
    </row>
    <row r="16" spans="1:14" ht="12" customHeight="1" x14ac:dyDescent="0.25">
      <c r="A16" s="100"/>
      <c r="B16" s="14"/>
      <c r="C16" s="186"/>
      <c r="D16" s="14"/>
      <c r="E16" s="186"/>
      <c r="F16" s="14"/>
      <c r="G16" s="186"/>
      <c r="H16" s="14"/>
      <c r="I16" s="186"/>
      <c r="J16" s="14" t="s">
        <v>70</v>
      </c>
      <c r="K16" s="186"/>
      <c r="L16" s="14"/>
      <c r="M16" s="6"/>
      <c r="N16" s="55"/>
    </row>
    <row r="17" spans="1:14" ht="10.5" customHeight="1" x14ac:dyDescent="0.25">
      <c r="A17" s="104">
        <v>6.51</v>
      </c>
      <c r="B17" s="26"/>
      <c r="C17" s="189"/>
      <c r="D17" s="26"/>
      <c r="E17" s="189"/>
      <c r="F17" s="26"/>
      <c r="G17" s="189"/>
      <c r="H17" s="26"/>
      <c r="I17" s="189"/>
      <c r="J17" s="26" t="s">
        <v>18</v>
      </c>
      <c r="K17" s="189">
        <v>1.5</v>
      </c>
      <c r="L17" s="26"/>
      <c r="M17" s="5"/>
      <c r="N17" s="68">
        <f>C17+E17+G17+I17+K17+M17</f>
        <v>1.5</v>
      </c>
    </row>
    <row r="18" spans="1:14" ht="10.5" customHeight="1" x14ac:dyDescent="0.25">
      <c r="A18" s="100"/>
      <c r="B18" s="145"/>
      <c r="C18" s="221"/>
      <c r="D18" s="145" t="s">
        <v>74</v>
      </c>
      <c r="E18" s="221"/>
      <c r="F18" s="147"/>
      <c r="G18" s="242"/>
      <c r="H18" s="145"/>
      <c r="I18" s="221"/>
      <c r="J18" s="145" t="s">
        <v>74</v>
      </c>
      <c r="K18" s="221"/>
      <c r="L18" s="145"/>
      <c r="M18" s="146"/>
      <c r="N18" s="55"/>
    </row>
    <row r="19" spans="1:14" ht="10.5" customHeight="1" x14ac:dyDescent="0.25">
      <c r="A19" s="16">
        <v>7</v>
      </c>
      <c r="B19" s="149"/>
      <c r="C19" s="222"/>
      <c r="D19" s="149" t="s">
        <v>51</v>
      </c>
      <c r="E19" s="222">
        <v>0.5</v>
      </c>
      <c r="F19" s="151"/>
      <c r="G19" s="223"/>
      <c r="H19" s="149"/>
      <c r="I19" s="223"/>
      <c r="J19" s="149" t="s">
        <v>18</v>
      </c>
      <c r="K19" s="189">
        <v>1.1200000000000001</v>
      </c>
      <c r="L19" s="149"/>
      <c r="M19" s="149"/>
      <c r="N19" s="56">
        <f>C19+E19+G19+I19+K19+M19</f>
        <v>1.62</v>
      </c>
    </row>
    <row r="20" spans="1:14" x14ac:dyDescent="0.25">
      <c r="A20" s="146"/>
      <c r="B20" s="181"/>
      <c r="C20" s="217"/>
      <c r="D20" s="182"/>
      <c r="E20" s="236"/>
      <c r="F20" s="182" t="s">
        <v>78</v>
      </c>
      <c r="G20" s="236"/>
      <c r="H20" s="146"/>
      <c r="I20" s="221"/>
      <c r="J20" s="146"/>
      <c r="K20" s="221"/>
      <c r="L20" s="146"/>
      <c r="M20" s="146"/>
      <c r="N20" s="221"/>
    </row>
    <row r="21" spans="1:14" x14ac:dyDescent="0.25">
      <c r="A21" s="207">
        <v>5.63</v>
      </c>
      <c r="B21" s="184"/>
      <c r="C21" s="218"/>
      <c r="D21" s="150"/>
      <c r="E21" s="237"/>
      <c r="F21" s="150" t="s">
        <v>18</v>
      </c>
      <c r="G21" s="68">
        <v>1.3</v>
      </c>
      <c r="H21" s="149"/>
      <c r="I21" s="223"/>
      <c r="J21" s="149"/>
      <c r="K21" s="223"/>
      <c r="L21" s="149"/>
      <c r="M21" s="149"/>
      <c r="N21" s="189">
        <f>C21+E21+G21+I21+K21+M21</f>
        <v>1.3</v>
      </c>
    </row>
    <row r="22" spans="1:14" ht="11.25" customHeight="1" x14ac:dyDescent="0.25">
      <c r="A22" s="194"/>
      <c r="B22" s="144"/>
      <c r="C22" s="221"/>
      <c r="D22" s="144" t="s">
        <v>93</v>
      </c>
      <c r="E22" s="238"/>
      <c r="F22" s="144"/>
      <c r="G22" s="221"/>
      <c r="H22" s="146"/>
      <c r="I22" s="221"/>
      <c r="J22" s="144" t="s">
        <v>94</v>
      </c>
      <c r="K22" s="221"/>
      <c r="L22" s="144"/>
      <c r="M22" s="175"/>
      <c r="N22" s="221"/>
    </row>
    <row r="23" spans="1:14" x14ac:dyDescent="0.25">
      <c r="A23" s="207">
        <v>6.01</v>
      </c>
      <c r="B23" s="151"/>
      <c r="C23" s="223"/>
      <c r="D23" s="151" t="s">
        <v>19</v>
      </c>
      <c r="E23" s="68">
        <v>0.33</v>
      </c>
      <c r="F23" s="151"/>
      <c r="G23" s="223"/>
      <c r="H23" s="149"/>
      <c r="I23" s="223"/>
      <c r="J23" s="151" t="s">
        <v>18</v>
      </c>
      <c r="K23" s="68">
        <v>1.06</v>
      </c>
      <c r="L23" s="151"/>
      <c r="M23" s="178"/>
      <c r="N23" s="189">
        <f>C23+E23+G23+I23+K23+M23</f>
        <v>1.3900000000000001</v>
      </c>
    </row>
    <row r="24" spans="1:14" ht="10.5" customHeight="1" x14ac:dyDescent="0.25">
      <c r="A24" s="209"/>
      <c r="B24" s="70"/>
      <c r="C24" s="14"/>
      <c r="D24" s="101"/>
      <c r="E24" s="249"/>
      <c r="F24" s="254" t="s">
        <v>130</v>
      </c>
      <c r="G24" s="249"/>
      <c r="H24" s="6"/>
      <c r="I24" s="6"/>
      <c r="J24" s="6"/>
      <c r="K24" s="6"/>
      <c r="L24" s="6"/>
      <c r="M24" s="6"/>
      <c r="N24" s="186"/>
    </row>
    <row r="25" spans="1:14" ht="10.5" customHeight="1" x14ac:dyDescent="0.25">
      <c r="A25" s="11">
        <v>3.25</v>
      </c>
      <c r="B25" s="59"/>
      <c r="C25" s="10"/>
      <c r="D25" s="54"/>
      <c r="E25" s="18"/>
      <c r="F25" s="30" t="s">
        <v>18</v>
      </c>
      <c r="G25" s="18">
        <v>0.75</v>
      </c>
      <c r="H25" s="16"/>
      <c r="I25" s="16"/>
      <c r="J25" s="16"/>
      <c r="K25" s="16"/>
      <c r="L25" s="16"/>
      <c r="M25" s="16"/>
      <c r="N25" s="187">
        <f>C25+E25+G25+I25+K25+M25</f>
        <v>0.75</v>
      </c>
    </row>
    <row r="26" spans="1:14" ht="14.25" customHeight="1" x14ac:dyDescent="0.25">
      <c r="A26" s="284">
        <v>3.25</v>
      </c>
      <c r="B26" s="43"/>
      <c r="C26" s="26"/>
      <c r="D26" s="69"/>
      <c r="E26" s="252"/>
      <c r="F26" s="29" t="s">
        <v>131</v>
      </c>
      <c r="G26" s="249">
        <v>0.75</v>
      </c>
      <c r="H26" s="5"/>
      <c r="I26" s="5"/>
      <c r="J26" s="5"/>
      <c r="K26" s="5"/>
      <c r="L26" s="5"/>
      <c r="M26" s="5"/>
      <c r="N26" s="189">
        <f>C26+E26+G26+I26+K26+M26</f>
        <v>0.75</v>
      </c>
    </row>
    <row r="27" spans="1:14" ht="13.5" customHeight="1" x14ac:dyDescent="0.25">
      <c r="A27" s="210"/>
      <c r="B27" s="204"/>
      <c r="C27" s="277"/>
      <c r="D27" s="204"/>
      <c r="E27" s="224"/>
      <c r="F27" s="204"/>
      <c r="G27" s="224"/>
      <c r="H27" s="204"/>
      <c r="I27" s="277"/>
      <c r="J27" s="204" t="s">
        <v>150</v>
      </c>
      <c r="K27" s="224"/>
      <c r="L27" s="204"/>
      <c r="M27" s="204"/>
      <c r="N27" s="277"/>
    </row>
    <row r="28" spans="1:14" ht="12" customHeight="1" x14ac:dyDescent="0.25">
      <c r="A28" s="211">
        <v>3.5</v>
      </c>
      <c r="B28" s="206"/>
      <c r="C28" s="278"/>
      <c r="D28" s="206"/>
      <c r="E28" s="239"/>
      <c r="F28" s="206"/>
      <c r="G28" s="239"/>
      <c r="H28" s="206"/>
      <c r="I28" s="278"/>
      <c r="J28" s="206" t="s">
        <v>151</v>
      </c>
      <c r="K28" s="239">
        <v>0.81</v>
      </c>
      <c r="L28" s="206"/>
      <c r="M28" s="206"/>
      <c r="N28" s="225">
        <f>C28+E28+G28+I28+K28+M28</f>
        <v>0.81</v>
      </c>
    </row>
    <row r="29" spans="1:14" ht="10.5" customHeight="1" x14ac:dyDescent="0.25">
      <c r="A29" s="55"/>
      <c r="B29" s="73" t="s">
        <v>160</v>
      </c>
      <c r="C29" s="166"/>
      <c r="D29" s="73" t="s">
        <v>160</v>
      </c>
      <c r="E29" s="113"/>
      <c r="F29" s="73" t="s">
        <v>160</v>
      </c>
      <c r="G29" s="166"/>
      <c r="H29" s="73" t="s">
        <v>160</v>
      </c>
      <c r="I29" s="166"/>
      <c r="J29" s="73" t="s">
        <v>160</v>
      </c>
      <c r="K29" s="166"/>
      <c r="L29" s="52"/>
      <c r="M29" s="55"/>
      <c r="N29" s="55"/>
    </row>
    <row r="30" spans="1:14" x14ac:dyDescent="0.25">
      <c r="A30" s="56">
        <v>14.08</v>
      </c>
      <c r="B30" s="91" t="s">
        <v>19</v>
      </c>
      <c r="C30" s="168">
        <v>0.36</v>
      </c>
      <c r="D30" s="92" t="s">
        <v>51</v>
      </c>
      <c r="E30" s="168">
        <v>0.36</v>
      </c>
      <c r="F30" s="93" t="s">
        <v>19</v>
      </c>
      <c r="G30" s="168">
        <v>0.36</v>
      </c>
      <c r="H30" s="92" t="s">
        <v>161</v>
      </c>
      <c r="I30" s="168">
        <v>1.81</v>
      </c>
      <c r="J30" s="92" t="s">
        <v>19</v>
      </c>
      <c r="K30" s="168">
        <v>0.36</v>
      </c>
      <c r="L30" s="92"/>
      <c r="M30" s="56"/>
      <c r="N30" s="56">
        <f>M30+K30+I30+G30+E30+C30</f>
        <v>3.2499999999999996</v>
      </c>
    </row>
    <row r="31" spans="1:14" x14ac:dyDescent="0.25">
      <c r="A31" s="55"/>
      <c r="B31" s="297" t="s">
        <v>189</v>
      </c>
      <c r="C31" s="166"/>
      <c r="D31" s="297" t="s">
        <v>189</v>
      </c>
      <c r="E31" s="166"/>
      <c r="F31" s="297" t="s">
        <v>189</v>
      </c>
      <c r="G31" s="166"/>
      <c r="H31" s="297" t="s">
        <v>189</v>
      </c>
      <c r="I31" s="166"/>
      <c r="J31" s="297" t="s">
        <v>189</v>
      </c>
      <c r="K31" s="166"/>
      <c r="L31" s="52"/>
      <c r="M31" s="55"/>
      <c r="N31" s="55"/>
    </row>
    <row r="32" spans="1:14" x14ac:dyDescent="0.25">
      <c r="A32" s="56">
        <v>30.31</v>
      </c>
      <c r="B32" s="91"/>
      <c r="C32" s="168">
        <v>1</v>
      </c>
      <c r="D32" s="91"/>
      <c r="E32" s="168">
        <v>2</v>
      </c>
      <c r="F32" s="91"/>
      <c r="G32" s="168">
        <v>1</v>
      </c>
      <c r="H32" s="91"/>
      <c r="I32" s="168">
        <v>2</v>
      </c>
      <c r="J32" s="91"/>
      <c r="K32" s="168">
        <v>1</v>
      </c>
      <c r="L32" s="92"/>
      <c r="M32" s="56"/>
      <c r="N32" s="56">
        <f>K32+I32+G32+E32+C32</f>
        <v>7</v>
      </c>
    </row>
    <row r="33" spans="1:14" x14ac:dyDescent="0.25">
      <c r="A33" s="75"/>
      <c r="B33" s="74" t="s">
        <v>187</v>
      </c>
      <c r="C33" s="6"/>
      <c r="D33" s="74"/>
      <c r="E33" s="6"/>
      <c r="F33" s="74"/>
      <c r="G33" s="6"/>
      <c r="H33" s="74"/>
      <c r="I33" s="14"/>
      <c r="J33" s="74"/>
      <c r="K33" s="6"/>
      <c r="L33" s="61"/>
      <c r="M33" s="6"/>
      <c r="N33" s="6"/>
    </row>
    <row r="34" spans="1:14" x14ac:dyDescent="0.25">
      <c r="A34" s="77">
        <v>4.83</v>
      </c>
      <c r="B34" s="90" t="s">
        <v>18</v>
      </c>
      <c r="C34" s="5">
        <v>1.1100000000000001</v>
      </c>
      <c r="D34" s="90"/>
      <c r="E34" s="5"/>
      <c r="F34" s="90"/>
      <c r="G34" s="5"/>
      <c r="H34" s="90"/>
      <c r="I34" s="26"/>
      <c r="J34" s="90"/>
      <c r="K34" s="5"/>
      <c r="L34" s="63"/>
      <c r="M34" s="5"/>
      <c r="N34" s="5">
        <f>M34+K34+I34+G34+E34+C34</f>
        <v>1.1100000000000001</v>
      </c>
    </row>
    <row r="35" spans="1:14" ht="11.25" customHeight="1" x14ac:dyDescent="0.25">
      <c r="A35" s="75"/>
      <c r="B35" s="74" t="s">
        <v>147</v>
      </c>
      <c r="C35" s="6"/>
      <c r="D35" s="74"/>
      <c r="E35" s="6"/>
      <c r="F35" s="74"/>
      <c r="G35" s="6"/>
      <c r="H35" s="74"/>
      <c r="I35" s="14"/>
      <c r="J35" s="74"/>
      <c r="K35" s="6"/>
      <c r="L35" s="61"/>
      <c r="M35" s="6"/>
      <c r="N35" s="6"/>
    </row>
    <row r="36" spans="1:14" x14ac:dyDescent="0.25">
      <c r="A36" s="76">
        <v>3.75</v>
      </c>
      <c r="B36" s="288" t="s">
        <v>18</v>
      </c>
      <c r="C36" s="54">
        <v>0.86</v>
      </c>
      <c r="D36" s="288"/>
      <c r="E36" s="54"/>
      <c r="F36" s="288"/>
      <c r="G36" s="16"/>
      <c r="H36" s="288"/>
      <c r="I36" s="16"/>
      <c r="J36" s="288"/>
      <c r="K36" s="16"/>
      <c r="L36" s="16"/>
      <c r="M36" s="16"/>
      <c r="N36" s="5">
        <f>M36+K36+I36+G36+E36+C36</f>
        <v>0.86</v>
      </c>
    </row>
    <row r="37" spans="1:14" ht="12" customHeight="1" x14ac:dyDescent="0.25">
      <c r="A37" s="75"/>
      <c r="B37" s="14" t="s">
        <v>147</v>
      </c>
      <c r="C37" s="6"/>
      <c r="D37" s="14"/>
      <c r="E37" s="6"/>
      <c r="F37" s="14"/>
      <c r="G37" s="6"/>
      <c r="H37" s="7"/>
      <c r="I37" s="14"/>
      <c r="J37" s="14" t="s">
        <v>147</v>
      </c>
      <c r="K37" s="6"/>
      <c r="L37" s="6"/>
      <c r="M37" s="6"/>
      <c r="N37" s="6"/>
    </row>
    <row r="38" spans="1:14" ht="11.25" customHeight="1" x14ac:dyDescent="0.25">
      <c r="A38" s="76">
        <v>5.41</v>
      </c>
      <c r="B38" s="16" t="s">
        <v>51</v>
      </c>
      <c r="C38" s="16">
        <v>0.33</v>
      </c>
      <c r="D38" s="10"/>
      <c r="E38" s="16"/>
      <c r="F38" s="16"/>
      <c r="G38" s="16"/>
      <c r="H38" s="12"/>
      <c r="I38" s="16"/>
      <c r="J38" s="16" t="s">
        <v>18</v>
      </c>
      <c r="K38" s="16">
        <v>0.92</v>
      </c>
      <c r="L38" s="16"/>
      <c r="M38" s="16"/>
      <c r="N38" s="56">
        <f>M38+K38+I38+G38+E38+C38</f>
        <v>1.25</v>
      </c>
    </row>
    <row r="39" spans="1:14" ht="11.25" customHeight="1" x14ac:dyDescent="0.25">
      <c r="A39" s="75"/>
      <c r="B39" s="74"/>
      <c r="C39" s="55"/>
      <c r="D39" s="85" t="s">
        <v>82</v>
      </c>
      <c r="E39" s="55"/>
      <c r="F39" s="85"/>
      <c r="G39" s="55"/>
      <c r="H39" s="85"/>
      <c r="I39" s="55"/>
      <c r="J39" s="85" t="s">
        <v>82</v>
      </c>
      <c r="K39" s="55"/>
      <c r="L39" s="85"/>
      <c r="M39" s="6"/>
      <c r="N39" s="186"/>
    </row>
    <row r="40" spans="1:14" ht="11.25" customHeight="1" x14ac:dyDescent="0.25">
      <c r="A40" s="76">
        <v>6.75</v>
      </c>
      <c r="B40" s="10"/>
      <c r="C40" s="56"/>
      <c r="D40" s="92" t="s">
        <v>18</v>
      </c>
      <c r="E40" s="227">
        <v>1.23</v>
      </c>
      <c r="F40" s="93"/>
      <c r="G40" s="56"/>
      <c r="H40" s="93"/>
      <c r="I40" s="56"/>
      <c r="J40" s="93" t="s">
        <v>19</v>
      </c>
      <c r="K40" s="56">
        <v>0.33</v>
      </c>
      <c r="L40" s="93"/>
      <c r="M40" s="16"/>
      <c r="N40" s="187">
        <f>C40+E40+G40+I40+K40</f>
        <v>1.56</v>
      </c>
    </row>
    <row r="41" spans="1:14" ht="12" customHeight="1" x14ac:dyDescent="0.25">
      <c r="A41" s="212">
        <f>SUM(A3:A40)</f>
        <v>135.38</v>
      </c>
      <c r="B41" s="128" t="s">
        <v>9</v>
      </c>
      <c r="C41" s="226">
        <f>SUM(C3:C40)</f>
        <v>5.75</v>
      </c>
      <c r="D41" s="129"/>
      <c r="E41" s="226">
        <f>SUM(E3:E40)</f>
        <v>5.68</v>
      </c>
      <c r="F41" s="130"/>
      <c r="G41" s="226">
        <f>SUM(G3:G40)</f>
        <v>4.16</v>
      </c>
      <c r="H41" s="128"/>
      <c r="I41" s="226">
        <f>SUM(I3:I40)</f>
        <v>7.5500000000000007</v>
      </c>
      <c r="J41" s="128"/>
      <c r="K41" s="226">
        <v>8</v>
      </c>
      <c r="L41" s="129"/>
      <c r="M41" s="129">
        <f>SUM(M3:M30)</f>
        <v>0</v>
      </c>
      <c r="N41" s="226">
        <f>SUM(N3:N40)</f>
        <v>31.24</v>
      </c>
    </row>
    <row r="42" spans="1:14" x14ac:dyDescent="0.25">
      <c r="A42" s="24"/>
      <c r="B42" s="24" t="s">
        <v>11</v>
      </c>
      <c r="C42" s="24"/>
      <c r="D42" s="24"/>
      <c r="E42" s="24"/>
      <c r="F42" s="40" t="s">
        <v>193</v>
      </c>
      <c r="G42" s="24"/>
      <c r="H42" s="24" t="s">
        <v>24</v>
      </c>
      <c r="I42" s="24"/>
      <c r="J42" s="37"/>
      <c r="K42" s="24"/>
      <c r="L42" s="24"/>
      <c r="M42" s="24"/>
      <c r="N42" s="24"/>
    </row>
    <row r="43" spans="1:14" x14ac:dyDescent="0.25">
      <c r="A43" s="24"/>
      <c r="B43" s="24" t="s">
        <v>12</v>
      </c>
      <c r="C43" s="24"/>
      <c r="D43" s="24" t="str">
        <f>B1</f>
        <v>MARIA ROSARIO ALBORT FERNANDEZ</v>
      </c>
      <c r="F43" s="25"/>
      <c r="G43" s="24"/>
      <c r="H43" s="39">
        <f>N41</f>
        <v>31.24</v>
      </c>
      <c r="J43" s="38">
        <f>N41*4.33</f>
        <v>135.26919999999998</v>
      </c>
      <c r="L43" s="38"/>
      <c r="M43" s="38"/>
      <c r="N43" s="24"/>
    </row>
    <row r="45" spans="1:14" x14ac:dyDescent="0.25">
      <c r="F45" t="s">
        <v>194</v>
      </c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8" workbookViewId="0">
      <selection sqref="A1:N49"/>
    </sheetView>
  </sheetViews>
  <sheetFormatPr baseColWidth="10" defaultRowHeight="15" x14ac:dyDescent="0.25"/>
  <cols>
    <col min="1" max="1" width="7.28515625" customWidth="1"/>
    <col min="2" max="2" width="13.28515625" customWidth="1"/>
    <col min="3" max="3" width="7.28515625" customWidth="1"/>
    <col min="5" max="5" width="7.5703125" customWidth="1"/>
    <col min="7" max="7" width="7.140625" customWidth="1"/>
    <col min="8" max="8" width="13.85546875" customWidth="1"/>
    <col min="9" max="9" width="7.85546875" customWidth="1"/>
    <col min="10" max="10" width="21.28515625" customWidth="1"/>
    <col min="11" max="11" width="7.28515625" customWidth="1"/>
    <col min="12" max="12" width="4" customWidth="1"/>
    <col min="13" max="13" width="3.42578125" customWidth="1"/>
    <col min="14" max="14" width="7.42578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10"/>
      <c r="B3" s="305"/>
      <c r="C3" s="325"/>
      <c r="D3" s="305"/>
      <c r="E3" s="306"/>
      <c r="F3" s="307"/>
      <c r="G3" s="305"/>
      <c r="H3" s="305"/>
      <c r="I3" s="305"/>
      <c r="J3" s="305"/>
      <c r="K3" s="305"/>
      <c r="L3" s="305"/>
      <c r="M3" s="305"/>
      <c r="N3" s="305"/>
    </row>
    <row r="4" spans="1:14" x14ac:dyDescent="0.25">
      <c r="A4" s="311">
        <v>8.66</v>
      </c>
      <c r="B4" s="308"/>
      <c r="C4" s="64"/>
      <c r="D4" s="44" t="s">
        <v>197</v>
      </c>
      <c r="E4" s="64">
        <v>2</v>
      </c>
      <c r="F4" s="309"/>
      <c r="G4" s="308"/>
      <c r="H4" s="308"/>
      <c r="I4" s="308"/>
      <c r="J4" s="308"/>
      <c r="K4" s="308"/>
      <c r="L4" s="308"/>
      <c r="M4" s="308"/>
      <c r="N4" s="308">
        <f>E4</f>
        <v>2</v>
      </c>
    </row>
    <row r="5" spans="1:14" x14ac:dyDescent="0.25">
      <c r="A5" s="315"/>
      <c r="B5" s="144"/>
      <c r="C5" s="221"/>
      <c r="D5" s="144" t="s">
        <v>93</v>
      </c>
      <c r="E5" s="238"/>
      <c r="F5" s="144"/>
      <c r="G5" s="221"/>
      <c r="H5" s="146"/>
      <c r="I5" s="221"/>
      <c r="J5" s="144" t="s">
        <v>94</v>
      </c>
      <c r="K5" s="221"/>
      <c r="L5" s="144"/>
      <c r="M5" s="175"/>
      <c r="N5" s="175"/>
    </row>
    <row r="6" spans="1:14" x14ac:dyDescent="0.25">
      <c r="A6" s="302">
        <v>6.01</v>
      </c>
      <c r="B6" s="151"/>
      <c r="C6" s="223"/>
      <c r="D6" s="151" t="s">
        <v>19</v>
      </c>
      <c r="E6" s="68">
        <v>0.33</v>
      </c>
      <c r="F6" s="151"/>
      <c r="G6" s="223"/>
      <c r="H6" s="149"/>
      <c r="I6" s="223"/>
      <c r="J6" s="151" t="s">
        <v>18</v>
      </c>
      <c r="K6" s="68">
        <v>1.06</v>
      </c>
      <c r="L6" s="151"/>
      <c r="M6" s="178"/>
      <c r="N6" s="65">
        <f>C6+E6+G6+I6+K6+M6</f>
        <v>1.3900000000000001</v>
      </c>
    </row>
    <row r="7" spans="1:14" x14ac:dyDescent="0.25">
      <c r="A7" s="317"/>
      <c r="B7" s="204"/>
      <c r="C7" s="277"/>
      <c r="D7" s="204"/>
      <c r="E7" s="224"/>
      <c r="F7" s="204"/>
      <c r="G7" s="224"/>
      <c r="H7" s="204"/>
      <c r="I7" s="277"/>
      <c r="J7" s="204" t="s">
        <v>150</v>
      </c>
      <c r="K7" s="224"/>
      <c r="L7" s="204"/>
      <c r="M7" s="204"/>
      <c r="N7" s="301"/>
    </row>
    <row r="8" spans="1:14" x14ac:dyDescent="0.25">
      <c r="A8" s="318">
        <v>3.5</v>
      </c>
      <c r="B8" s="206"/>
      <c r="C8" s="278"/>
      <c r="D8" s="206"/>
      <c r="E8" s="239"/>
      <c r="F8" s="206"/>
      <c r="G8" s="239"/>
      <c r="H8" s="206"/>
      <c r="I8" s="278"/>
      <c r="J8" s="206" t="s">
        <v>151</v>
      </c>
      <c r="K8" s="239">
        <v>0.81</v>
      </c>
      <c r="L8" s="206"/>
      <c r="M8" s="206"/>
      <c r="N8" s="302">
        <f>C8+E8+G8+I8+K8+M8</f>
        <v>0.81</v>
      </c>
    </row>
    <row r="9" spans="1:14" x14ac:dyDescent="0.25">
      <c r="A9" s="348"/>
      <c r="B9" s="348"/>
      <c r="C9" s="349"/>
      <c r="D9" s="348"/>
      <c r="E9" s="349"/>
      <c r="F9" s="350"/>
      <c r="G9" s="348"/>
      <c r="H9" s="348"/>
      <c r="I9" s="348"/>
      <c r="J9" s="348" t="s">
        <v>205</v>
      </c>
      <c r="K9" s="348"/>
      <c r="L9" s="348"/>
      <c r="M9" s="348"/>
      <c r="N9" s="348"/>
    </row>
    <row r="10" spans="1:14" ht="36.75" x14ac:dyDescent="0.25">
      <c r="A10" s="351">
        <v>1.5</v>
      </c>
      <c r="B10" s="351"/>
      <c r="C10" s="352"/>
      <c r="D10" s="351"/>
      <c r="E10" s="352"/>
      <c r="F10" s="353"/>
      <c r="G10" s="351"/>
      <c r="H10" s="351"/>
      <c r="I10" s="351"/>
      <c r="J10" s="353" t="s">
        <v>206</v>
      </c>
      <c r="K10" s="351">
        <v>0.35</v>
      </c>
      <c r="L10" s="351"/>
      <c r="M10" s="351"/>
      <c r="N10" s="351">
        <f>K10</f>
        <v>0.35</v>
      </c>
    </row>
    <row r="11" spans="1:14" ht="23.25" x14ac:dyDescent="0.25">
      <c r="A11" s="166">
        <v>4</v>
      </c>
      <c r="B11" s="71"/>
      <c r="C11" s="216"/>
      <c r="D11" s="73"/>
      <c r="E11" s="216"/>
      <c r="F11" s="73" t="s">
        <v>35</v>
      </c>
      <c r="G11" s="216">
        <v>0.92</v>
      </c>
      <c r="H11" s="73"/>
      <c r="I11" s="55"/>
      <c r="J11" s="52"/>
      <c r="K11" s="245"/>
      <c r="L11" s="52"/>
      <c r="M11" s="52"/>
      <c r="N11" s="300">
        <v>0.92</v>
      </c>
    </row>
    <row r="12" spans="1:14" x14ac:dyDescent="0.25">
      <c r="A12" s="7"/>
      <c r="B12" s="142" t="s">
        <v>72</v>
      </c>
      <c r="C12" s="55"/>
      <c r="D12" s="142"/>
      <c r="E12" s="55"/>
      <c r="F12" s="142"/>
      <c r="G12" s="55"/>
      <c r="H12" s="142" t="s">
        <v>72</v>
      </c>
      <c r="I12" s="55"/>
      <c r="J12" s="142"/>
      <c r="K12" s="55"/>
      <c r="L12" s="142"/>
      <c r="M12" s="52"/>
      <c r="N12" s="166"/>
    </row>
    <row r="13" spans="1:14" x14ac:dyDescent="0.25">
      <c r="A13" s="168">
        <v>4</v>
      </c>
      <c r="B13" s="93" t="s">
        <v>18</v>
      </c>
      <c r="C13" s="56">
        <v>0.59</v>
      </c>
      <c r="D13" s="143"/>
      <c r="E13" s="227"/>
      <c r="F13" s="93"/>
      <c r="G13" s="56"/>
      <c r="H13" s="92" t="s">
        <v>19</v>
      </c>
      <c r="I13" s="243">
        <v>0.33</v>
      </c>
      <c r="J13" s="92"/>
      <c r="K13" s="227"/>
      <c r="L13" s="93"/>
      <c r="M13" s="96"/>
      <c r="N13" s="168">
        <f>C13+E13+G13+I13+K13+M13</f>
        <v>0.91999999999999993</v>
      </c>
    </row>
    <row r="14" spans="1:14" ht="18" x14ac:dyDescent="0.25">
      <c r="A14" s="49"/>
      <c r="B14" s="70"/>
      <c r="C14" s="287"/>
      <c r="D14" s="101"/>
      <c r="E14" s="287"/>
      <c r="F14" s="254" t="s">
        <v>130</v>
      </c>
      <c r="G14" s="249"/>
      <c r="H14" s="6"/>
      <c r="I14" s="6"/>
      <c r="J14" s="6"/>
      <c r="K14" s="6"/>
      <c r="L14" s="6"/>
      <c r="M14" s="6"/>
      <c r="N14" s="7"/>
    </row>
    <row r="15" spans="1:14" x14ac:dyDescent="0.25">
      <c r="A15" s="50">
        <v>3.25</v>
      </c>
      <c r="B15" s="59"/>
      <c r="C15" s="326"/>
      <c r="D15" s="54"/>
      <c r="E15" s="326"/>
      <c r="F15" s="30" t="s">
        <v>18</v>
      </c>
      <c r="G15" s="18">
        <v>0.75</v>
      </c>
      <c r="H15" s="16"/>
      <c r="I15" s="16"/>
      <c r="J15" s="16"/>
      <c r="K15" s="16"/>
      <c r="L15" s="16"/>
      <c r="M15" s="16"/>
      <c r="N15" s="12">
        <f>C15+E15+G15+I15+K15+M15</f>
        <v>0.75</v>
      </c>
    </row>
    <row r="16" spans="1:14" ht="28.5" x14ac:dyDescent="0.25">
      <c r="A16" s="316">
        <v>3.25</v>
      </c>
      <c r="B16" s="43"/>
      <c r="C16" s="327"/>
      <c r="D16" s="69"/>
      <c r="E16" s="329"/>
      <c r="F16" s="29" t="s">
        <v>131</v>
      </c>
      <c r="G16" s="249">
        <v>0.75</v>
      </c>
      <c r="H16" s="5"/>
      <c r="I16" s="5"/>
      <c r="J16" s="5"/>
      <c r="K16" s="5"/>
      <c r="L16" s="5"/>
      <c r="M16" s="5"/>
      <c r="N16" s="65">
        <f>C16+E16+G16+I16+K16+M16</f>
        <v>0.75</v>
      </c>
    </row>
    <row r="17" spans="1:14" ht="34.5" x14ac:dyDescent="0.25">
      <c r="A17" s="166"/>
      <c r="B17" s="73" t="s">
        <v>160</v>
      </c>
      <c r="C17" s="55"/>
      <c r="D17" s="73" t="s">
        <v>160</v>
      </c>
      <c r="E17" s="330"/>
      <c r="F17" s="73" t="s">
        <v>160</v>
      </c>
      <c r="G17" s="166"/>
      <c r="H17" s="73" t="s">
        <v>160</v>
      </c>
      <c r="I17" s="166"/>
      <c r="J17" s="73" t="s">
        <v>160</v>
      </c>
      <c r="K17" s="166"/>
      <c r="L17" s="52"/>
      <c r="M17" s="55"/>
      <c r="N17" s="166"/>
    </row>
    <row r="18" spans="1:14" x14ac:dyDescent="0.25">
      <c r="A18" s="168">
        <v>14.08</v>
      </c>
      <c r="B18" s="91" t="s">
        <v>19</v>
      </c>
      <c r="C18" s="56">
        <v>0.36</v>
      </c>
      <c r="D18" s="92" t="s">
        <v>51</v>
      </c>
      <c r="E18" s="56">
        <v>0.36</v>
      </c>
      <c r="F18" s="92" t="s">
        <v>236</v>
      </c>
      <c r="G18" s="168">
        <v>1.81</v>
      </c>
      <c r="H18" s="92" t="s">
        <v>51</v>
      </c>
      <c r="I18" s="168">
        <v>0.36</v>
      </c>
      <c r="J18" s="92" t="s">
        <v>51</v>
      </c>
      <c r="K18" s="168">
        <v>0.36</v>
      </c>
      <c r="L18" s="92"/>
      <c r="M18" s="56"/>
      <c r="N18" s="168">
        <f>M18+K18+I18+G18+E18+C18</f>
        <v>3.25</v>
      </c>
    </row>
    <row r="19" spans="1:14" ht="18" x14ac:dyDescent="0.25">
      <c r="A19" s="7"/>
      <c r="B19" s="14"/>
      <c r="C19" s="186"/>
      <c r="D19" s="100"/>
      <c r="E19" s="228"/>
      <c r="F19" s="144"/>
      <c r="G19" s="186"/>
      <c r="H19" s="144" t="s">
        <v>99</v>
      </c>
      <c r="I19" s="186"/>
      <c r="J19" s="144"/>
      <c r="K19" s="186"/>
      <c r="L19" s="14"/>
      <c r="M19" s="6"/>
      <c r="N19" s="7"/>
    </row>
    <row r="20" spans="1:14" x14ac:dyDescent="0.25">
      <c r="A20" s="12">
        <v>3.44</v>
      </c>
      <c r="B20" s="93"/>
      <c r="C20" s="56"/>
      <c r="D20" s="143"/>
      <c r="E20" s="227"/>
      <c r="F20" s="93"/>
      <c r="G20" s="243"/>
      <c r="H20" s="93" t="s">
        <v>18</v>
      </c>
      <c r="I20" s="243">
        <v>0.79</v>
      </c>
      <c r="J20" s="93"/>
      <c r="K20" s="227"/>
      <c r="L20" s="93"/>
      <c r="M20" s="96"/>
      <c r="N20" s="168">
        <f>C20+E20+G20+I20+K20+M20</f>
        <v>0.79</v>
      </c>
    </row>
    <row r="21" spans="1:14" x14ac:dyDescent="0.25">
      <c r="A21" s="49"/>
      <c r="B21" s="181"/>
      <c r="C21" s="217"/>
      <c r="D21" s="194"/>
      <c r="E21" s="221"/>
      <c r="F21" s="195"/>
      <c r="G21" s="221"/>
      <c r="H21" s="195"/>
      <c r="I21" s="221"/>
      <c r="J21" s="195" t="s">
        <v>54</v>
      </c>
      <c r="K21" s="221"/>
      <c r="L21" s="146"/>
      <c r="M21" s="146"/>
      <c r="N21" s="7"/>
    </row>
    <row r="22" spans="1:14" x14ac:dyDescent="0.25">
      <c r="A22" s="50">
        <v>3.25</v>
      </c>
      <c r="B22" s="184"/>
      <c r="C22" s="218"/>
      <c r="D22" s="196"/>
      <c r="E22" s="223"/>
      <c r="F22" s="149"/>
      <c r="G22" s="243"/>
      <c r="H22" s="149"/>
      <c r="I22" s="243"/>
      <c r="J22" s="149" t="s">
        <v>18</v>
      </c>
      <c r="K22" s="243">
        <v>0.75</v>
      </c>
      <c r="L22" s="149"/>
      <c r="M22" s="149"/>
      <c r="N22" s="168">
        <f>C22+E22+G22+I22+K22+M22</f>
        <v>0.75</v>
      </c>
    </row>
    <row r="23" spans="1:14" ht="23.25" x14ac:dyDescent="0.25">
      <c r="A23" s="312"/>
      <c r="B23" s="73"/>
      <c r="C23" s="55"/>
      <c r="D23" s="73" t="s">
        <v>68</v>
      </c>
      <c r="E23" s="55"/>
      <c r="F23" s="390" t="s">
        <v>238</v>
      </c>
      <c r="G23" s="55"/>
      <c r="H23" s="52"/>
      <c r="I23" s="55"/>
      <c r="J23" s="52" t="s">
        <v>68</v>
      </c>
      <c r="K23" s="55"/>
      <c r="L23" s="14"/>
      <c r="M23" s="6"/>
      <c r="N23" s="7"/>
    </row>
    <row r="24" spans="1:14" ht="23.25" x14ac:dyDescent="0.25">
      <c r="A24" s="313">
        <v>7.83</v>
      </c>
      <c r="B24" s="93"/>
      <c r="C24" s="56"/>
      <c r="D24" s="93" t="s">
        <v>18</v>
      </c>
      <c r="E24" s="56">
        <v>1.31</v>
      </c>
      <c r="F24" s="391" t="s">
        <v>239</v>
      </c>
      <c r="G24" s="56"/>
      <c r="H24" s="92"/>
      <c r="I24" s="56"/>
      <c r="J24" s="92" t="s">
        <v>51</v>
      </c>
      <c r="K24" s="56">
        <v>0.5</v>
      </c>
      <c r="L24" s="10"/>
      <c r="M24" s="16"/>
      <c r="N24" s="12">
        <f>M24+K24+I24+G24+E24+C24</f>
        <v>1.81</v>
      </c>
    </row>
    <row r="25" spans="1:14" x14ac:dyDescent="0.25">
      <c r="A25" s="312"/>
      <c r="B25" s="14"/>
      <c r="C25" s="186"/>
      <c r="D25" s="14"/>
      <c r="E25" s="186"/>
      <c r="F25" s="14"/>
      <c r="G25" s="186"/>
      <c r="H25" s="14"/>
      <c r="I25" s="186"/>
      <c r="J25" s="14" t="s">
        <v>70</v>
      </c>
      <c r="K25" s="186"/>
      <c r="L25" s="14"/>
      <c r="M25" s="6"/>
      <c r="N25" s="166"/>
    </row>
    <row r="26" spans="1:14" x14ac:dyDescent="0.25">
      <c r="A26" s="314">
        <v>6.51</v>
      </c>
      <c r="B26" s="26"/>
      <c r="C26" s="189"/>
      <c r="D26" s="26"/>
      <c r="E26" s="189"/>
      <c r="F26" s="26"/>
      <c r="G26" s="189"/>
      <c r="H26" s="26"/>
      <c r="I26" s="189"/>
      <c r="J26" s="26" t="s">
        <v>18</v>
      </c>
      <c r="K26" s="189">
        <v>1.5</v>
      </c>
      <c r="L26" s="26"/>
      <c r="M26" s="5"/>
      <c r="N26" s="51">
        <f>C26+E26+G26+I26+K26+M26</f>
        <v>1.5</v>
      </c>
    </row>
    <row r="27" spans="1:14" x14ac:dyDescent="0.25">
      <c r="A27" s="175"/>
      <c r="B27" s="181"/>
      <c r="C27" s="217"/>
      <c r="D27" s="182"/>
      <c r="E27" s="236"/>
      <c r="F27" s="182" t="s">
        <v>78</v>
      </c>
      <c r="G27" s="236"/>
      <c r="H27" s="146"/>
      <c r="I27" s="221"/>
      <c r="J27" s="146"/>
      <c r="K27" s="221"/>
      <c r="L27" s="146"/>
      <c r="M27" s="146"/>
      <c r="N27" s="175"/>
    </row>
    <row r="28" spans="1:14" x14ac:dyDescent="0.25">
      <c r="A28" s="302">
        <v>5.63</v>
      </c>
      <c r="B28" s="184"/>
      <c r="C28" s="218"/>
      <c r="D28" s="150"/>
      <c r="E28" s="237"/>
      <c r="F28" s="150" t="s">
        <v>18</v>
      </c>
      <c r="G28" s="68">
        <v>1.3</v>
      </c>
      <c r="H28" s="149"/>
      <c r="I28" s="223"/>
      <c r="J28" s="149"/>
      <c r="K28" s="223"/>
      <c r="L28" s="149"/>
      <c r="M28" s="149"/>
      <c r="N28" s="65">
        <f>C28+E28+G28+I28+K28+M28</f>
        <v>1.3</v>
      </c>
    </row>
    <row r="29" spans="1:14" x14ac:dyDescent="0.25">
      <c r="A29" s="319"/>
      <c r="B29" s="74"/>
      <c r="C29" s="186"/>
      <c r="D29" s="74" t="s">
        <v>187</v>
      </c>
      <c r="E29" s="186"/>
      <c r="F29" s="74"/>
      <c r="G29" s="6"/>
      <c r="H29" s="74"/>
      <c r="I29" s="14"/>
      <c r="J29" s="74"/>
      <c r="K29" s="6"/>
      <c r="L29" s="61"/>
      <c r="M29" s="6"/>
      <c r="N29" s="7"/>
    </row>
    <row r="30" spans="1:14" x14ac:dyDescent="0.25">
      <c r="A30" s="320">
        <v>4.83</v>
      </c>
      <c r="B30" s="90"/>
      <c r="C30" s="189"/>
      <c r="D30" s="90" t="s">
        <v>18</v>
      </c>
      <c r="E30" s="189">
        <v>1.1100000000000001</v>
      </c>
      <c r="F30" s="90"/>
      <c r="G30" s="5"/>
      <c r="H30" s="90"/>
      <c r="I30" s="26"/>
      <c r="J30" s="90"/>
      <c r="K30" s="5"/>
      <c r="L30" s="63"/>
      <c r="M30" s="5"/>
      <c r="N30" s="65">
        <f>M30+K30+I30+G30+E30+C30</f>
        <v>1.1100000000000001</v>
      </c>
    </row>
    <row r="31" spans="1:14" x14ac:dyDescent="0.25">
      <c r="A31" s="319"/>
      <c r="B31" s="74" t="s">
        <v>147</v>
      </c>
      <c r="C31" s="186"/>
      <c r="D31" s="74"/>
      <c r="E31" s="186"/>
      <c r="F31" s="74"/>
      <c r="G31" s="6"/>
      <c r="H31" s="74"/>
      <c r="I31" s="14"/>
      <c r="J31" s="74"/>
      <c r="K31" s="6"/>
      <c r="L31" s="61"/>
      <c r="M31" s="6"/>
      <c r="N31" s="7"/>
    </row>
    <row r="32" spans="1:14" x14ac:dyDescent="0.25">
      <c r="A32" s="321">
        <v>3.75</v>
      </c>
      <c r="B32" s="288" t="s">
        <v>18</v>
      </c>
      <c r="C32" s="328">
        <v>0.86</v>
      </c>
      <c r="D32" s="288"/>
      <c r="E32" s="328"/>
      <c r="F32" s="288"/>
      <c r="G32" s="16"/>
      <c r="H32" s="288"/>
      <c r="I32" s="16"/>
      <c r="J32" s="288"/>
      <c r="K32" s="16"/>
      <c r="L32" s="16"/>
      <c r="M32" s="16"/>
      <c r="N32" s="12">
        <f>M32+K32+I32+G32+E32+C32</f>
        <v>0.86</v>
      </c>
    </row>
    <row r="33" spans="1:14" ht="24.75" x14ac:dyDescent="0.25">
      <c r="A33" s="320"/>
      <c r="B33" s="26" t="s">
        <v>226</v>
      </c>
      <c r="C33" s="65"/>
      <c r="D33" s="26"/>
      <c r="E33" s="189"/>
      <c r="F33" s="26"/>
      <c r="G33" s="5"/>
      <c r="H33" s="26" t="s">
        <v>226</v>
      </c>
      <c r="I33" s="65"/>
      <c r="J33" s="26"/>
      <c r="K33" s="189"/>
      <c r="L33" s="26"/>
      <c r="M33" s="5"/>
      <c r="N33" s="189"/>
    </row>
    <row r="34" spans="1:14" ht="48.75" x14ac:dyDescent="0.25">
      <c r="A34" s="321">
        <v>21.65</v>
      </c>
      <c r="B34" s="10" t="s">
        <v>235</v>
      </c>
      <c r="C34" s="12">
        <v>2.5</v>
      </c>
      <c r="D34" s="10"/>
      <c r="E34" s="187"/>
      <c r="F34" s="10"/>
      <c r="G34" s="16"/>
      <c r="H34" s="10" t="s">
        <v>227</v>
      </c>
      <c r="I34" s="12">
        <v>2.5</v>
      </c>
      <c r="J34" s="10"/>
      <c r="K34" s="187"/>
      <c r="L34" s="10"/>
      <c r="M34" s="16"/>
      <c r="N34" s="187">
        <v>5</v>
      </c>
    </row>
    <row r="35" spans="1:14" x14ac:dyDescent="0.25">
      <c r="A35" s="322"/>
      <c r="B35" s="253" t="s">
        <v>107</v>
      </c>
      <c r="C35" s="224"/>
      <c r="D35" s="253"/>
      <c r="E35" s="224"/>
      <c r="F35" s="253"/>
      <c r="G35" s="224"/>
      <c r="H35" s="253" t="s">
        <v>107</v>
      </c>
      <c r="I35" s="224"/>
      <c r="J35" s="253"/>
      <c r="K35" s="224"/>
      <c r="L35" s="204"/>
      <c r="M35" s="204"/>
      <c r="N35" s="303"/>
    </row>
    <row r="36" spans="1:14" x14ac:dyDescent="0.25">
      <c r="A36" s="323">
        <v>11.52</v>
      </c>
      <c r="B36" s="275"/>
      <c r="C36" s="225">
        <v>1.33</v>
      </c>
      <c r="D36" s="275"/>
      <c r="E36" s="225"/>
      <c r="F36" s="275"/>
      <c r="G36" s="225"/>
      <c r="H36" s="275"/>
      <c r="I36" s="225">
        <v>1.33</v>
      </c>
      <c r="J36" s="275"/>
      <c r="K36" s="276"/>
      <c r="L36" s="275"/>
      <c r="M36" s="275"/>
      <c r="N36" s="302">
        <f>C36+E36+G36+I36+K36+M36</f>
        <v>2.66</v>
      </c>
    </row>
    <row r="37" spans="1:14" ht="16.5" x14ac:dyDescent="0.25">
      <c r="A37" s="304"/>
      <c r="B37" s="145"/>
      <c r="C37" s="221"/>
      <c r="D37" s="145" t="s">
        <v>74</v>
      </c>
      <c r="E37" s="221"/>
      <c r="F37" s="147"/>
      <c r="G37" s="242"/>
      <c r="H37" s="145"/>
      <c r="I37" s="221"/>
      <c r="J37" s="145" t="s">
        <v>74</v>
      </c>
      <c r="K37" s="221"/>
      <c r="L37" s="145"/>
      <c r="M37" s="146"/>
      <c r="N37" s="166"/>
    </row>
    <row r="38" spans="1:14" x14ac:dyDescent="0.25">
      <c r="A38" s="12">
        <v>7</v>
      </c>
      <c r="B38" s="149"/>
      <c r="C38" s="222"/>
      <c r="D38" s="149" t="s">
        <v>51</v>
      </c>
      <c r="E38" s="222">
        <v>0.5</v>
      </c>
      <c r="F38" s="151"/>
      <c r="G38" s="223"/>
      <c r="H38" s="149"/>
      <c r="I38" s="223"/>
      <c r="J38" s="149" t="s">
        <v>18</v>
      </c>
      <c r="K38" s="189">
        <v>1.1200000000000001</v>
      </c>
      <c r="L38" s="149"/>
      <c r="M38" s="149"/>
      <c r="N38" s="168">
        <f>C38+E38+G38+I38+K38+M38</f>
        <v>1.62</v>
      </c>
    </row>
    <row r="39" spans="1:14" ht="24.75" x14ac:dyDescent="0.25">
      <c r="A39" s="348"/>
      <c r="B39" s="348"/>
      <c r="C39" s="349"/>
      <c r="D39" s="350" t="s">
        <v>207</v>
      </c>
      <c r="E39" s="349"/>
      <c r="F39" s="350"/>
      <c r="G39" s="348"/>
      <c r="H39" s="348"/>
      <c r="I39" s="348"/>
      <c r="J39" s="348"/>
      <c r="K39" s="348"/>
      <c r="L39" s="348"/>
      <c r="M39" s="348"/>
      <c r="N39" s="348"/>
    </row>
    <row r="40" spans="1:14" ht="34.5" x14ac:dyDescent="0.25">
      <c r="A40" s="351">
        <v>2</v>
      </c>
      <c r="B40" s="351"/>
      <c r="C40" s="352"/>
      <c r="D40" s="354" t="s">
        <v>208</v>
      </c>
      <c r="E40" s="352">
        <v>0.46</v>
      </c>
      <c r="F40" s="353"/>
      <c r="G40" s="351"/>
      <c r="H40" s="351"/>
      <c r="I40" s="351"/>
      <c r="J40" s="351"/>
      <c r="K40" s="351"/>
      <c r="L40" s="351"/>
      <c r="M40" s="351"/>
      <c r="N40" s="351">
        <f>E40</f>
        <v>0.46</v>
      </c>
    </row>
    <row r="41" spans="1:14" x14ac:dyDescent="0.25">
      <c r="A41" s="240"/>
      <c r="B41" s="254"/>
      <c r="C41" s="381"/>
      <c r="D41" s="383" t="s">
        <v>229</v>
      </c>
      <c r="E41" s="381"/>
      <c r="F41" s="382"/>
      <c r="G41" s="381"/>
      <c r="H41" s="383"/>
      <c r="I41" s="381"/>
      <c r="J41" s="382"/>
      <c r="K41" s="384"/>
      <c r="L41" s="254"/>
      <c r="M41" s="384"/>
      <c r="N41" s="240"/>
    </row>
    <row r="42" spans="1:14" ht="27" x14ac:dyDescent="0.25">
      <c r="A42" s="241">
        <v>3.75</v>
      </c>
      <c r="B42" s="385"/>
      <c r="C42" s="386"/>
      <c r="D42" s="388" t="s">
        <v>230</v>
      </c>
      <c r="E42" s="386">
        <v>0.86</v>
      </c>
      <c r="F42" s="387"/>
      <c r="G42" s="386"/>
      <c r="H42" s="388"/>
      <c r="I42" s="386"/>
      <c r="J42" s="387"/>
      <c r="K42" s="389"/>
      <c r="L42" s="385"/>
      <c r="M42" s="389"/>
      <c r="N42" s="241">
        <f>C42+E42+G42+I42+K42+M42</f>
        <v>0.86</v>
      </c>
    </row>
    <row r="43" spans="1:14" ht="18" x14ac:dyDescent="0.25">
      <c r="A43" s="240"/>
      <c r="B43" s="254"/>
      <c r="C43" s="381"/>
      <c r="D43" s="383" t="s">
        <v>231</v>
      </c>
      <c r="E43" s="381"/>
      <c r="F43" s="382"/>
      <c r="G43" s="381"/>
      <c r="H43" s="383"/>
      <c r="I43" s="381"/>
      <c r="J43" s="382"/>
      <c r="K43" s="384"/>
      <c r="L43" s="254"/>
      <c r="M43" s="384"/>
      <c r="N43" s="240"/>
    </row>
    <row r="44" spans="1:14" x14ac:dyDescent="0.25">
      <c r="A44" s="241">
        <v>1</v>
      </c>
      <c r="B44" s="385"/>
      <c r="C44" s="386"/>
      <c r="D44" s="388" t="s">
        <v>232</v>
      </c>
      <c r="E44" s="386">
        <v>0.23</v>
      </c>
      <c r="F44" s="387"/>
      <c r="G44" s="386"/>
      <c r="H44" s="388"/>
      <c r="I44" s="386"/>
      <c r="J44" s="387"/>
      <c r="K44" s="389"/>
      <c r="L44" s="385"/>
      <c r="M44" s="389"/>
      <c r="N44" s="241">
        <f>C44+E44+G44+I44+K44+M44</f>
        <v>0.23</v>
      </c>
    </row>
    <row r="45" spans="1:14" x14ac:dyDescent="0.25">
      <c r="A45" s="375"/>
      <c r="B45" s="376"/>
      <c r="C45" s="166"/>
      <c r="D45" s="377"/>
      <c r="E45" s="378"/>
      <c r="F45" s="376" t="s">
        <v>221</v>
      </c>
      <c r="G45" s="166"/>
      <c r="H45" s="377"/>
      <c r="I45" s="55"/>
      <c r="J45" s="257"/>
      <c r="K45" s="55"/>
      <c r="L45" s="52"/>
      <c r="M45" s="52"/>
      <c r="N45" s="248"/>
    </row>
    <row r="46" spans="1:14" x14ac:dyDescent="0.25">
      <c r="A46" s="379">
        <v>3.83</v>
      </c>
      <c r="B46" s="380"/>
      <c r="C46" s="168"/>
      <c r="D46" s="115"/>
      <c r="E46" s="114"/>
      <c r="F46" s="380" t="s">
        <v>119</v>
      </c>
      <c r="G46" s="168">
        <v>0.88</v>
      </c>
      <c r="H46" s="115"/>
      <c r="I46" s="56"/>
      <c r="J46" s="263"/>
      <c r="K46" s="56"/>
      <c r="L46" s="92"/>
      <c r="M46" s="92"/>
      <c r="N46" s="250">
        <f>C46+E46+G46+I46+K46</f>
        <v>0.88</v>
      </c>
    </row>
    <row r="47" spans="1:14" x14ac:dyDescent="0.25">
      <c r="A47" s="324">
        <f>SUM(A3:A46)</f>
        <v>134.23999999999998</v>
      </c>
      <c r="B47" s="128" t="s">
        <v>9</v>
      </c>
      <c r="C47" s="226">
        <f>SUM(C3:C46)</f>
        <v>5.6400000000000006</v>
      </c>
      <c r="D47" s="129"/>
      <c r="E47" s="226">
        <f>SUM(E3:E46)</f>
        <v>7.160000000000001</v>
      </c>
      <c r="F47" s="130"/>
      <c r="G47" s="226">
        <f>SUM(G3:G46)</f>
        <v>6.41</v>
      </c>
      <c r="H47" s="128"/>
      <c r="I47" s="226">
        <f>SUM(I3:I46)</f>
        <v>5.3100000000000005</v>
      </c>
      <c r="J47" s="128"/>
      <c r="K47" s="226">
        <f>SUM(K3:K46)</f>
        <v>6.45</v>
      </c>
      <c r="L47" s="129"/>
      <c r="M47" s="129">
        <f>SUM(M11:M28)</f>
        <v>0</v>
      </c>
      <c r="N47" s="304">
        <f>SUM(N3:N46)</f>
        <v>30.97</v>
      </c>
    </row>
    <row r="48" spans="1:14" x14ac:dyDescent="0.25">
      <c r="A48" s="24"/>
      <c r="B48" s="24" t="s">
        <v>11</v>
      </c>
      <c r="C48" s="24"/>
      <c r="D48" s="24"/>
      <c r="E48" s="24"/>
      <c r="F48" s="40">
        <v>44952</v>
      </c>
      <c r="G48" s="24"/>
      <c r="H48" s="24" t="s">
        <v>24</v>
      </c>
      <c r="I48" s="24"/>
      <c r="J48" s="37"/>
      <c r="K48" s="24"/>
      <c r="L48" s="24"/>
      <c r="M48" s="24"/>
      <c r="N48" s="24"/>
    </row>
    <row r="49" spans="1:14" x14ac:dyDescent="0.25">
      <c r="A49" s="24"/>
      <c r="B49" s="24" t="s">
        <v>12</v>
      </c>
      <c r="C49" s="24"/>
      <c r="D49" s="24" t="str">
        <f>B1</f>
        <v>MARIA ROSARIO ALBORT FERNANDEZ</v>
      </c>
      <c r="F49" s="25"/>
      <c r="G49" s="24"/>
      <c r="I49" s="39">
        <f>N47</f>
        <v>30.97</v>
      </c>
      <c r="J49" s="38"/>
      <c r="L49" s="38"/>
      <c r="M49" s="38"/>
      <c r="N49" s="24"/>
    </row>
    <row r="51" spans="1:14" x14ac:dyDescent="0.25">
      <c r="F51" t="s">
        <v>243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6" workbookViewId="0">
      <selection sqref="A1:N41"/>
    </sheetView>
  </sheetViews>
  <sheetFormatPr baseColWidth="10" defaultRowHeight="15" x14ac:dyDescent="0.25"/>
  <cols>
    <col min="1" max="1" width="6.42578125" customWidth="1"/>
    <col min="2" max="2" width="19.85546875" customWidth="1"/>
    <col min="3" max="3" width="5.28515625" customWidth="1"/>
    <col min="4" max="4" width="20.140625" customWidth="1"/>
    <col min="5" max="5" width="5.140625" customWidth="1"/>
    <col min="6" max="6" width="19.7109375" customWidth="1"/>
    <col min="7" max="7" width="5.28515625" customWidth="1"/>
    <col min="8" max="8" width="19.140625" customWidth="1"/>
    <col min="9" max="9" width="5.5703125" customWidth="1"/>
    <col min="10" max="10" width="19.42578125" customWidth="1"/>
    <col min="11" max="11" width="5.5703125" customWidth="1"/>
    <col min="12" max="12" width="4.140625" customWidth="1"/>
    <col min="13" max="13" width="3" customWidth="1"/>
    <col min="14" max="14" width="5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.75" customHeight="1" x14ac:dyDescent="0.25">
      <c r="A3" s="52">
        <v>4</v>
      </c>
      <c r="B3" s="71"/>
      <c r="C3" s="216"/>
      <c r="D3" s="71" t="s">
        <v>35</v>
      </c>
      <c r="E3" s="216">
        <v>0.92</v>
      </c>
      <c r="F3" s="73"/>
      <c r="G3" s="55"/>
      <c r="H3" s="73"/>
      <c r="I3" s="55"/>
      <c r="J3" s="52"/>
      <c r="K3" s="245"/>
      <c r="L3" s="52"/>
      <c r="M3" s="52"/>
      <c r="N3" s="245">
        <v>0.92</v>
      </c>
    </row>
    <row r="4" spans="1:14" x14ac:dyDescent="0.25">
      <c r="A4" s="6"/>
      <c r="B4" s="142" t="s">
        <v>72</v>
      </c>
      <c r="C4" s="55"/>
      <c r="D4" s="142"/>
      <c r="E4" s="55"/>
      <c r="F4" s="142"/>
      <c r="G4" s="55"/>
      <c r="H4" s="142" t="s">
        <v>72</v>
      </c>
      <c r="I4" s="55"/>
      <c r="J4" s="142"/>
      <c r="K4" s="55"/>
      <c r="L4" s="142"/>
      <c r="M4" s="52"/>
      <c r="N4" s="55"/>
    </row>
    <row r="5" spans="1:14" x14ac:dyDescent="0.25">
      <c r="A5" s="92">
        <v>4</v>
      </c>
      <c r="B5" s="93" t="s">
        <v>18</v>
      </c>
      <c r="C5" s="56">
        <v>0.59</v>
      </c>
      <c r="D5" s="143"/>
      <c r="E5" s="227"/>
      <c r="F5" s="93"/>
      <c r="G5" s="56"/>
      <c r="H5" s="92" t="s">
        <v>19</v>
      </c>
      <c r="I5" s="243">
        <v>0.33</v>
      </c>
      <c r="J5" s="92"/>
      <c r="K5" s="227"/>
      <c r="L5" s="93"/>
      <c r="M5" s="96"/>
      <c r="N5" s="56">
        <f>C5+E5+G5+I5+K5+M5</f>
        <v>0.91999999999999993</v>
      </c>
    </row>
    <row r="6" spans="1:14" ht="12" customHeight="1" x14ac:dyDescent="0.25">
      <c r="A6" s="6"/>
      <c r="B6" s="14"/>
      <c r="C6" s="186"/>
      <c r="D6" s="100"/>
      <c r="E6" s="228"/>
      <c r="F6" s="144"/>
      <c r="G6" s="186"/>
      <c r="H6" s="144" t="s">
        <v>99</v>
      </c>
      <c r="I6" s="186"/>
      <c r="J6" s="144"/>
      <c r="K6" s="186"/>
      <c r="L6" s="14"/>
      <c r="M6" s="6"/>
      <c r="N6" s="186"/>
    </row>
    <row r="7" spans="1:14" ht="12" customHeight="1" x14ac:dyDescent="0.25">
      <c r="A7" s="16">
        <v>3.44</v>
      </c>
      <c r="B7" s="93"/>
      <c r="C7" s="56"/>
      <c r="D7" s="143"/>
      <c r="E7" s="227"/>
      <c r="F7" s="93"/>
      <c r="G7" s="243"/>
      <c r="H7" s="93" t="s">
        <v>18</v>
      </c>
      <c r="I7" s="243">
        <v>0.79</v>
      </c>
      <c r="J7" s="93"/>
      <c r="K7" s="227"/>
      <c r="L7" s="93"/>
      <c r="M7" s="96"/>
      <c r="N7" s="56">
        <f>C7+E7+G7+I7+K7+M7</f>
        <v>0.79</v>
      </c>
    </row>
    <row r="8" spans="1:14" ht="11.25" customHeight="1" x14ac:dyDescent="0.25">
      <c r="A8" s="209"/>
      <c r="B8" s="181"/>
      <c r="C8" s="217"/>
      <c r="D8" s="194"/>
      <c r="E8" s="221"/>
      <c r="F8" s="195"/>
      <c r="G8" s="221"/>
      <c r="H8" s="195" t="s">
        <v>54</v>
      </c>
      <c r="I8" s="221"/>
      <c r="J8" s="195"/>
      <c r="K8" s="221"/>
      <c r="L8" s="146"/>
      <c r="M8" s="146"/>
      <c r="N8" s="186"/>
    </row>
    <row r="9" spans="1:14" ht="11.25" customHeight="1" x14ac:dyDescent="0.25">
      <c r="A9" s="11">
        <v>3.25</v>
      </c>
      <c r="B9" s="184"/>
      <c r="C9" s="218"/>
      <c r="D9" s="196"/>
      <c r="E9" s="223"/>
      <c r="F9" s="149"/>
      <c r="G9" s="243"/>
      <c r="H9" s="149" t="s">
        <v>18</v>
      </c>
      <c r="I9" s="243">
        <v>0.75</v>
      </c>
      <c r="J9" s="149"/>
      <c r="K9" s="243"/>
      <c r="L9" s="149"/>
      <c r="M9" s="149"/>
      <c r="N9" s="56">
        <f>C9+E9+G9+I9+K9+M9</f>
        <v>0.75</v>
      </c>
    </row>
    <row r="10" spans="1:14" ht="13.5" customHeight="1" x14ac:dyDescent="0.25">
      <c r="A10" s="5"/>
      <c r="B10" s="5"/>
      <c r="C10" s="189"/>
      <c r="D10" s="208" t="s">
        <v>55</v>
      </c>
      <c r="E10" s="246"/>
      <c r="F10" s="44"/>
      <c r="G10" s="68"/>
      <c r="H10" s="4"/>
      <c r="I10" s="68"/>
      <c r="J10" s="4" t="s">
        <v>55</v>
      </c>
      <c r="K10" s="68"/>
      <c r="L10" s="4"/>
      <c r="M10" s="4"/>
      <c r="N10" s="186"/>
    </row>
    <row r="11" spans="1:14" ht="12.75" customHeight="1" x14ac:dyDescent="0.25">
      <c r="A11" s="5">
        <v>5.82</v>
      </c>
      <c r="B11" s="5"/>
      <c r="C11" s="189"/>
      <c r="D11" s="208" t="s">
        <v>51</v>
      </c>
      <c r="E11" s="246">
        <v>0.34</v>
      </c>
      <c r="F11" s="44"/>
      <c r="G11" s="68"/>
      <c r="H11" s="4"/>
      <c r="I11" s="68"/>
      <c r="J11" s="4" t="s">
        <v>18</v>
      </c>
      <c r="K11" s="68">
        <v>1</v>
      </c>
      <c r="L11" s="4"/>
      <c r="M11" s="4"/>
      <c r="N11" s="189">
        <f>M11+K11+I11+G11+E11+C11</f>
        <v>1.34</v>
      </c>
    </row>
    <row r="12" spans="1:14" ht="13.5" customHeight="1" x14ac:dyDescent="0.25">
      <c r="A12" s="6"/>
      <c r="B12" s="28" t="s">
        <v>56</v>
      </c>
      <c r="C12" s="219"/>
      <c r="D12" s="192"/>
      <c r="E12" s="229"/>
      <c r="F12" s="29"/>
      <c r="G12" s="240"/>
      <c r="H12" s="28" t="s">
        <v>56</v>
      </c>
      <c r="I12" s="219"/>
      <c r="J12" s="28"/>
      <c r="K12" s="219"/>
      <c r="L12" s="28"/>
      <c r="M12" s="28"/>
      <c r="N12" s="240"/>
    </row>
    <row r="13" spans="1:14" x14ac:dyDescent="0.25">
      <c r="A13" s="16">
        <v>6.76</v>
      </c>
      <c r="B13" s="31" t="s">
        <v>18</v>
      </c>
      <c r="C13" s="220">
        <v>1</v>
      </c>
      <c r="D13" s="193"/>
      <c r="E13" s="230"/>
      <c r="F13" s="30"/>
      <c r="G13" s="241"/>
      <c r="H13" s="31" t="s">
        <v>19</v>
      </c>
      <c r="I13" s="244">
        <v>0.56000000000000005</v>
      </c>
      <c r="J13" s="31"/>
      <c r="K13" s="220"/>
      <c r="L13" s="31"/>
      <c r="M13" s="31"/>
      <c r="N13" s="241">
        <v>1.56</v>
      </c>
    </row>
    <row r="14" spans="1:14" ht="12.75" customHeight="1" x14ac:dyDescent="0.25">
      <c r="A14" s="100"/>
      <c r="B14" s="73" t="s">
        <v>68</v>
      </c>
      <c r="C14" s="55"/>
      <c r="D14" s="73"/>
      <c r="E14" s="231"/>
      <c r="F14" s="73"/>
      <c r="G14" s="55"/>
      <c r="H14" s="52" t="s">
        <v>68</v>
      </c>
      <c r="I14" s="55"/>
      <c r="J14" s="14"/>
      <c r="K14" s="186"/>
      <c r="L14" s="14"/>
      <c r="M14" s="6"/>
      <c r="N14" s="186"/>
    </row>
    <row r="15" spans="1:14" ht="13.5" customHeight="1" x14ac:dyDescent="0.25">
      <c r="A15" s="97">
        <v>7.83</v>
      </c>
      <c r="B15" s="93" t="s">
        <v>19</v>
      </c>
      <c r="C15" s="56">
        <v>0.5</v>
      </c>
      <c r="D15" s="93"/>
      <c r="E15" s="232"/>
      <c r="F15" s="93"/>
      <c r="G15" s="56"/>
      <c r="H15" s="92" t="s">
        <v>119</v>
      </c>
      <c r="I15" s="56">
        <v>1.31</v>
      </c>
      <c r="J15" s="10"/>
      <c r="K15" s="187"/>
      <c r="L15" s="10"/>
      <c r="M15" s="16"/>
      <c r="N15" s="187">
        <f>M15+K15+I15+G15+E15+C15</f>
        <v>1.81</v>
      </c>
    </row>
    <row r="16" spans="1:14" x14ac:dyDescent="0.25">
      <c r="A16" s="100"/>
      <c r="B16" s="14"/>
      <c r="C16" s="186"/>
      <c r="D16" s="14"/>
      <c r="E16" s="186"/>
      <c r="F16" s="14"/>
      <c r="G16" s="186"/>
      <c r="H16" s="14"/>
      <c r="I16" s="186"/>
      <c r="J16" s="14" t="s">
        <v>70</v>
      </c>
      <c r="K16" s="186"/>
      <c r="L16" s="14"/>
      <c r="M16" s="6"/>
      <c r="N16" s="55"/>
    </row>
    <row r="17" spans="1:14" x14ac:dyDescent="0.25">
      <c r="A17" s="104">
        <v>6.51</v>
      </c>
      <c r="B17" s="26"/>
      <c r="C17" s="189"/>
      <c r="D17" s="26"/>
      <c r="E17" s="189"/>
      <c r="F17" s="26"/>
      <c r="G17" s="189"/>
      <c r="H17" s="26"/>
      <c r="I17" s="189"/>
      <c r="J17" s="26" t="s">
        <v>18</v>
      </c>
      <c r="K17" s="189">
        <v>1.5</v>
      </c>
      <c r="L17" s="26"/>
      <c r="M17" s="5"/>
      <c r="N17" s="68">
        <f>C17+E17+G17+I17+K17+M17</f>
        <v>1.5</v>
      </c>
    </row>
    <row r="18" spans="1:14" ht="11.25" customHeight="1" x14ac:dyDescent="0.25">
      <c r="A18" s="100"/>
      <c r="B18" s="145"/>
      <c r="C18" s="221"/>
      <c r="D18" s="145" t="s">
        <v>74</v>
      </c>
      <c r="E18" s="221"/>
      <c r="F18" s="147"/>
      <c r="G18" s="242"/>
      <c r="H18" s="145"/>
      <c r="I18" s="221"/>
      <c r="J18" s="145" t="s">
        <v>74</v>
      </c>
      <c r="K18" s="221"/>
      <c r="L18" s="145"/>
      <c r="M18" s="146"/>
      <c r="N18" s="55"/>
    </row>
    <row r="19" spans="1:14" x14ac:dyDescent="0.25">
      <c r="A19" s="16">
        <v>7</v>
      </c>
      <c r="B19" s="149"/>
      <c r="C19" s="222"/>
      <c r="D19" s="149" t="s">
        <v>51</v>
      </c>
      <c r="E19" s="222">
        <v>0.5</v>
      </c>
      <c r="F19" s="151"/>
      <c r="G19" s="223"/>
      <c r="H19" s="149"/>
      <c r="I19" s="223"/>
      <c r="J19" s="149" t="s">
        <v>18</v>
      </c>
      <c r="K19" s="189">
        <v>1.1200000000000001</v>
      </c>
      <c r="L19" s="149"/>
      <c r="M19" s="149"/>
      <c r="N19" s="56">
        <f>C19+E19+G19+I19+K19+M19</f>
        <v>1.62</v>
      </c>
    </row>
    <row r="20" spans="1:14" x14ac:dyDescent="0.25">
      <c r="A20" s="146"/>
      <c r="B20" s="181"/>
      <c r="C20" s="217"/>
      <c r="D20" s="182"/>
      <c r="E20" s="236"/>
      <c r="F20" s="182" t="s">
        <v>78</v>
      </c>
      <c r="G20" s="236"/>
      <c r="H20" s="146"/>
      <c r="I20" s="221"/>
      <c r="J20" s="146"/>
      <c r="K20" s="221"/>
      <c r="L20" s="146"/>
      <c r="M20" s="146"/>
      <c r="N20" s="221"/>
    </row>
    <row r="21" spans="1:14" x14ac:dyDescent="0.25">
      <c r="A21" s="207">
        <v>5.63</v>
      </c>
      <c r="B21" s="184"/>
      <c r="C21" s="218"/>
      <c r="D21" s="150"/>
      <c r="E21" s="237"/>
      <c r="F21" s="150" t="s">
        <v>18</v>
      </c>
      <c r="G21" s="68">
        <v>1.3</v>
      </c>
      <c r="H21" s="149"/>
      <c r="I21" s="223"/>
      <c r="J21" s="149"/>
      <c r="K21" s="223"/>
      <c r="L21" s="149"/>
      <c r="M21" s="149"/>
      <c r="N21" s="189">
        <f>C21+E21+G21+I21+K21+M21</f>
        <v>1.3</v>
      </c>
    </row>
    <row r="22" spans="1:14" x14ac:dyDescent="0.25">
      <c r="A22" s="194"/>
      <c r="B22" s="144"/>
      <c r="C22" s="221"/>
      <c r="D22" s="144" t="s">
        <v>93</v>
      </c>
      <c r="E22" s="238"/>
      <c r="F22" s="144"/>
      <c r="G22" s="221"/>
      <c r="H22" s="146"/>
      <c r="I22" s="221"/>
      <c r="J22" s="144" t="s">
        <v>94</v>
      </c>
      <c r="K22" s="221"/>
      <c r="L22" s="144"/>
      <c r="M22" s="175"/>
      <c r="N22" s="221"/>
    </row>
    <row r="23" spans="1:14" x14ac:dyDescent="0.25">
      <c r="A23" s="207">
        <v>6.01</v>
      </c>
      <c r="B23" s="151"/>
      <c r="C23" s="223"/>
      <c r="D23" s="151" t="s">
        <v>19</v>
      </c>
      <c r="E23" s="68">
        <v>0.33</v>
      </c>
      <c r="F23" s="151"/>
      <c r="G23" s="223"/>
      <c r="H23" s="149"/>
      <c r="I23" s="223"/>
      <c r="J23" s="151" t="s">
        <v>18</v>
      </c>
      <c r="K23" s="68">
        <v>1.06</v>
      </c>
      <c r="L23" s="151"/>
      <c r="M23" s="178"/>
      <c r="N23" s="189">
        <f>C23+E23+G23+I23+K23+M23</f>
        <v>1.3900000000000001</v>
      </c>
    </row>
    <row r="24" spans="1:14" ht="11.25" customHeight="1" x14ac:dyDescent="0.25">
      <c r="A24" s="209"/>
      <c r="B24" s="70"/>
      <c r="C24" s="14"/>
      <c r="D24" s="101"/>
      <c r="E24" s="249"/>
      <c r="F24" s="254" t="s">
        <v>130</v>
      </c>
      <c r="G24" s="249"/>
      <c r="H24" s="6"/>
      <c r="I24" s="6"/>
      <c r="J24" s="6"/>
      <c r="K24" s="6"/>
      <c r="L24" s="6"/>
      <c r="M24" s="6"/>
      <c r="N24" s="186"/>
    </row>
    <row r="25" spans="1:14" ht="11.25" customHeight="1" x14ac:dyDescent="0.25">
      <c r="A25" s="11">
        <v>3.25</v>
      </c>
      <c r="B25" s="59"/>
      <c r="C25" s="10"/>
      <c r="D25" s="54"/>
      <c r="E25" s="18"/>
      <c r="F25" s="30" t="s">
        <v>18</v>
      </c>
      <c r="G25" s="18">
        <v>0.75</v>
      </c>
      <c r="H25" s="16"/>
      <c r="I25" s="16"/>
      <c r="J25" s="16"/>
      <c r="K25" s="16"/>
      <c r="L25" s="16"/>
      <c r="M25" s="16"/>
      <c r="N25" s="187">
        <f>C25+E25+G25+I25+K25+M25</f>
        <v>0.75</v>
      </c>
    </row>
    <row r="26" spans="1:14" ht="20.25" customHeight="1" x14ac:dyDescent="0.25">
      <c r="A26" s="284">
        <v>3.25</v>
      </c>
      <c r="B26" s="43"/>
      <c r="C26" s="26"/>
      <c r="D26" s="69"/>
      <c r="E26" s="252"/>
      <c r="F26" s="29" t="s">
        <v>131</v>
      </c>
      <c r="G26" s="249">
        <v>0.75</v>
      </c>
      <c r="H26" s="5"/>
      <c r="I26" s="5"/>
      <c r="J26" s="5"/>
      <c r="K26" s="5"/>
      <c r="L26" s="5"/>
      <c r="M26" s="5"/>
      <c r="N26" s="189">
        <f>C26+E26+G26+I26+K26+M26</f>
        <v>0.75</v>
      </c>
    </row>
    <row r="27" spans="1:14" x14ac:dyDescent="0.25">
      <c r="A27" s="210"/>
      <c r="B27" s="204"/>
      <c r="C27" s="277"/>
      <c r="D27" s="204"/>
      <c r="E27" s="224"/>
      <c r="F27" s="204"/>
      <c r="G27" s="224"/>
      <c r="H27" s="204"/>
      <c r="I27" s="277"/>
      <c r="J27" s="204" t="s">
        <v>150</v>
      </c>
      <c r="K27" s="224"/>
      <c r="L27" s="204"/>
      <c r="M27" s="204"/>
      <c r="N27" s="277"/>
    </row>
    <row r="28" spans="1:14" x14ac:dyDescent="0.25">
      <c r="A28" s="211">
        <v>3.5</v>
      </c>
      <c r="B28" s="206"/>
      <c r="C28" s="278"/>
      <c r="D28" s="206"/>
      <c r="E28" s="239"/>
      <c r="F28" s="206"/>
      <c r="G28" s="239"/>
      <c r="H28" s="206"/>
      <c r="I28" s="278"/>
      <c r="J28" s="206" t="s">
        <v>151</v>
      </c>
      <c r="K28" s="239">
        <v>0.81</v>
      </c>
      <c r="L28" s="206"/>
      <c r="M28" s="206"/>
      <c r="N28" s="225">
        <f>C28+E28+G28+I28+K28+M28</f>
        <v>0.81</v>
      </c>
    </row>
    <row r="29" spans="1:14" ht="17.25" customHeight="1" x14ac:dyDescent="0.25">
      <c r="A29" s="55"/>
      <c r="B29" s="73" t="s">
        <v>160</v>
      </c>
      <c r="C29" s="166"/>
      <c r="D29" s="73" t="s">
        <v>160</v>
      </c>
      <c r="E29" s="113"/>
      <c r="F29" s="73" t="s">
        <v>160</v>
      </c>
      <c r="G29" s="166"/>
      <c r="H29" s="73" t="s">
        <v>160</v>
      </c>
      <c r="I29" s="166"/>
      <c r="J29" s="73" t="s">
        <v>160</v>
      </c>
      <c r="K29" s="166"/>
      <c r="L29" s="52"/>
      <c r="M29" s="55"/>
      <c r="N29" s="55"/>
    </row>
    <row r="30" spans="1:14" x14ac:dyDescent="0.25">
      <c r="A30" s="56">
        <v>14.08</v>
      </c>
      <c r="B30" s="91" t="s">
        <v>19</v>
      </c>
      <c r="C30" s="168">
        <v>0.36</v>
      </c>
      <c r="D30" s="92" t="s">
        <v>51</v>
      </c>
      <c r="E30" s="168">
        <v>0.36</v>
      </c>
      <c r="F30" s="93" t="s">
        <v>19</v>
      </c>
      <c r="G30" s="168">
        <v>0.36</v>
      </c>
      <c r="H30" s="92" t="s">
        <v>161</v>
      </c>
      <c r="I30" s="168">
        <v>1.81</v>
      </c>
      <c r="J30" s="92" t="s">
        <v>19</v>
      </c>
      <c r="K30" s="168">
        <v>0.36</v>
      </c>
      <c r="L30" s="92"/>
      <c r="M30" s="56"/>
      <c r="N30" s="56">
        <f>M30+K30+I30+G30+E30+C30</f>
        <v>3.2499999999999996</v>
      </c>
    </row>
    <row r="31" spans="1:14" x14ac:dyDescent="0.25">
      <c r="A31" s="55"/>
      <c r="B31" s="297" t="s">
        <v>189</v>
      </c>
      <c r="C31" s="166"/>
      <c r="D31" s="297" t="s">
        <v>189</v>
      </c>
      <c r="E31" s="166"/>
      <c r="F31" s="297" t="s">
        <v>189</v>
      </c>
      <c r="G31" s="166"/>
      <c r="H31" s="297" t="s">
        <v>189</v>
      </c>
      <c r="I31" s="166"/>
      <c r="J31" s="297" t="s">
        <v>189</v>
      </c>
      <c r="K31" s="166"/>
      <c r="L31" s="52"/>
      <c r="M31" s="55"/>
      <c r="N31" s="55"/>
    </row>
    <row r="32" spans="1:14" x14ac:dyDescent="0.25">
      <c r="A32" s="56">
        <v>30.31</v>
      </c>
      <c r="B32" s="91"/>
      <c r="C32" s="168">
        <v>1</v>
      </c>
      <c r="D32" s="91"/>
      <c r="E32" s="168">
        <v>2</v>
      </c>
      <c r="F32" s="91"/>
      <c r="G32" s="168">
        <v>1</v>
      </c>
      <c r="H32" s="91"/>
      <c r="I32" s="168">
        <v>2</v>
      </c>
      <c r="J32" s="91"/>
      <c r="K32" s="168">
        <v>1</v>
      </c>
      <c r="L32" s="92"/>
      <c r="M32" s="56"/>
      <c r="N32" s="56">
        <f>K32+I32+G32+E32+C32</f>
        <v>7</v>
      </c>
    </row>
    <row r="33" spans="1:14" ht="12" customHeight="1" x14ac:dyDescent="0.25">
      <c r="A33" s="75"/>
      <c r="B33" s="74" t="s">
        <v>187</v>
      </c>
      <c r="C33" s="6"/>
      <c r="D33" s="74"/>
      <c r="E33" s="6"/>
      <c r="F33" s="74"/>
      <c r="G33" s="6"/>
      <c r="H33" s="74"/>
      <c r="I33" s="14"/>
      <c r="J33" s="74"/>
      <c r="K33" s="6"/>
      <c r="L33" s="61"/>
      <c r="M33" s="6"/>
      <c r="N33" s="6"/>
    </row>
    <row r="34" spans="1:14" ht="13.5" customHeight="1" x14ac:dyDescent="0.25">
      <c r="A34" s="77">
        <v>4.83</v>
      </c>
      <c r="B34" s="90" t="s">
        <v>18</v>
      </c>
      <c r="C34" s="5">
        <v>1.1100000000000001</v>
      </c>
      <c r="D34" s="90"/>
      <c r="E34" s="5"/>
      <c r="F34" s="90"/>
      <c r="G34" s="5"/>
      <c r="H34" s="90"/>
      <c r="I34" s="26"/>
      <c r="J34" s="90"/>
      <c r="K34" s="5"/>
      <c r="L34" s="63"/>
      <c r="M34" s="5"/>
      <c r="N34" s="5">
        <f>M34+K34+I34+G34+E34+C34</f>
        <v>1.1100000000000001</v>
      </c>
    </row>
    <row r="35" spans="1:14" ht="11.25" customHeight="1" x14ac:dyDescent="0.25">
      <c r="A35" s="75"/>
      <c r="B35" s="74" t="s">
        <v>147</v>
      </c>
      <c r="C35" s="6"/>
      <c r="D35" s="74"/>
      <c r="E35" s="6"/>
      <c r="F35" s="74"/>
      <c r="G35" s="6"/>
      <c r="H35" s="74"/>
      <c r="I35" s="14"/>
      <c r="J35" s="74"/>
      <c r="K35" s="6"/>
      <c r="L35" s="61"/>
      <c r="M35" s="6"/>
      <c r="N35" s="6"/>
    </row>
    <row r="36" spans="1:14" ht="12.75" customHeight="1" x14ac:dyDescent="0.25">
      <c r="A36" s="76">
        <v>3.75</v>
      </c>
      <c r="B36" s="288" t="s">
        <v>18</v>
      </c>
      <c r="C36" s="54">
        <v>0.86</v>
      </c>
      <c r="D36" s="288"/>
      <c r="E36" s="54"/>
      <c r="F36" s="288"/>
      <c r="G36" s="16"/>
      <c r="H36" s="288"/>
      <c r="I36" s="16"/>
      <c r="J36" s="288"/>
      <c r="K36" s="16"/>
      <c r="L36" s="16"/>
      <c r="M36" s="16"/>
      <c r="N36" s="5">
        <f>M36+K36+I36+G36+E36+C36</f>
        <v>0.86</v>
      </c>
    </row>
    <row r="37" spans="1:14" ht="12" customHeight="1" x14ac:dyDescent="0.25">
      <c r="A37" s="75"/>
      <c r="B37" s="14" t="s">
        <v>147</v>
      </c>
      <c r="C37" s="6"/>
      <c r="D37" s="14"/>
      <c r="E37" s="6"/>
      <c r="F37" s="14"/>
      <c r="G37" s="6"/>
      <c r="H37" s="7"/>
      <c r="I37" s="14"/>
      <c r="J37" s="14" t="s">
        <v>147</v>
      </c>
      <c r="K37" s="6"/>
      <c r="L37" s="6"/>
      <c r="M37" s="6"/>
      <c r="N37" s="6"/>
    </row>
    <row r="38" spans="1:14" ht="13.5" customHeight="1" x14ac:dyDescent="0.25">
      <c r="A38" s="76">
        <v>5.41</v>
      </c>
      <c r="B38" s="16" t="s">
        <v>51</v>
      </c>
      <c r="C38" s="16">
        <v>0.33</v>
      </c>
      <c r="D38" s="10"/>
      <c r="E38" s="16"/>
      <c r="F38" s="16"/>
      <c r="G38" s="16"/>
      <c r="H38" s="12"/>
      <c r="I38" s="16"/>
      <c r="J38" s="16" t="s">
        <v>18</v>
      </c>
      <c r="K38" s="16">
        <v>0.92</v>
      </c>
      <c r="L38" s="16"/>
      <c r="M38" s="16"/>
      <c r="N38" s="56">
        <f>M38+K38+I38+G38+E38+C38</f>
        <v>1.25</v>
      </c>
    </row>
    <row r="39" spans="1:14" x14ac:dyDescent="0.25">
      <c r="A39" s="212">
        <f>SUM(A3:A38)</f>
        <v>128.63</v>
      </c>
      <c r="B39" s="128" t="s">
        <v>9</v>
      </c>
      <c r="C39" s="226">
        <f>SUM(C3:C38)</f>
        <v>5.75</v>
      </c>
      <c r="D39" s="129"/>
      <c r="E39" s="226">
        <f>SUM(E3:E38)</f>
        <v>4.4499999999999993</v>
      </c>
      <c r="F39" s="130"/>
      <c r="G39" s="226">
        <f>SUM(G3:G38)</f>
        <v>4.16</v>
      </c>
      <c r="H39" s="128"/>
      <c r="I39" s="226">
        <f>SUM(I3:I38)</f>
        <v>7.5500000000000007</v>
      </c>
      <c r="J39" s="128"/>
      <c r="K39" s="226">
        <f>SUM(K3:K38)</f>
        <v>7.7700000000000005</v>
      </c>
      <c r="L39" s="129"/>
      <c r="M39" s="129">
        <f>SUM(M3:M30)</f>
        <v>0</v>
      </c>
      <c r="N39" s="226">
        <f>SUM(N3:N38)</f>
        <v>29.68</v>
      </c>
    </row>
    <row r="40" spans="1:14" x14ac:dyDescent="0.25">
      <c r="A40" s="24"/>
      <c r="B40" s="24" t="s">
        <v>11</v>
      </c>
      <c r="C40" s="24"/>
      <c r="D40" s="24"/>
      <c r="E40" s="24"/>
      <c r="F40" s="40" t="s">
        <v>188</v>
      </c>
      <c r="G40" s="24"/>
      <c r="H40" s="24" t="s">
        <v>24</v>
      </c>
      <c r="I40" s="24"/>
      <c r="J40" s="37"/>
      <c r="K40" s="24"/>
      <c r="L40" s="24"/>
      <c r="M40" s="24"/>
      <c r="N40" s="24"/>
    </row>
    <row r="41" spans="1:14" x14ac:dyDescent="0.25">
      <c r="A41" s="24"/>
      <c r="B41" s="24" t="s">
        <v>12</v>
      </c>
      <c r="C41" s="24"/>
      <c r="D41" s="24" t="str">
        <f>B1</f>
        <v>MARIA ROSARIO ALBORT FERNANDEZ</v>
      </c>
      <c r="F41" s="25"/>
      <c r="G41" s="24"/>
      <c r="I41" s="39">
        <f>N39</f>
        <v>29.68</v>
      </c>
      <c r="J41" s="38">
        <f>N39*4.33</f>
        <v>128.51439999999999</v>
      </c>
      <c r="L41" s="38"/>
      <c r="M41" s="38"/>
      <c r="N41" s="24"/>
    </row>
    <row r="43" spans="1:14" x14ac:dyDescent="0.25">
      <c r="D43" t="s">
        <v>190</v>
      </c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31" workbookViewId="0">
      <selection sqref="A1:N46"/>
    </sheetView>
  </sheetViews>
  <sheetFormatPr baseColWidth="10" defaultRowHeight="15" x14ac:dyDescent="0.25"/>
  <cols>
    <col min="1" max="1" width="6.140625" customWidth="1"/>
    <col min="2" max="2" width="19.28515625" customWidth="1"/>
    <col min="3" max="3" width="4.7109375" customWidth="1"/>
    <col min="4" max="4" width="19.140625" customWidth="1"/>
    <col min="5" max="5" width="4.5703125" customWidth="1"/>
    <col min="6" max="6" width="19.5703125" customWidth="1"/>
    <col min="7" max="7" width="5.28515625" customWidth="1"/>
    <col min="8" max="8" width="19.28515625" customWidth="1"/>
    <col min="9" max="9" width="5.85546875" customWidth="1"/>
    <col min="10" max="10" width="18.7109375" customWidth="1"/>
    <col min="11" max="11" width="6" customWidth="1"/>
    <col min="12" max="12" width="4.42578125" customWidth="1"/>
    <col min="13" max="13" width="4.140625" customWidth="1"/>
    <col min="14" max="14" width="5.5703125" customWidth="1"/>
    <col min="16" max="16" width="17.7109375" customWidth="1"/>
  </cols>
  <sheetData>
    <row r="1" spans="1:17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  <c r="O2" s="296" t="s">
        <v>180</v>
      </c>
      <c r="P2" s="296" t="s">
        <v>181</v>
      </c>
    </row>
    <row r="3" spans="1:17" ht="12" customHeight="1" x14ac:dyDescent="0.25">
      <c r="A3" s="52"/>
      <c r="B3" s="164" t="s">
        <v>83</v>
      </c>
      <c r="C3" s="213"/>
      <c r="D3" s="164" t="s">
        <v>85</v>
      </c>
      <c r="E3" s="213"/>
      <c r="F3" s="152" t="s">
        <v>84</v>
      </c>
      <c r="G3" s="213"/>
      <c r="H3" s="164"/>
      <c r="I3" s="213"/>
      <c r="J3" s="164" t="s">
        <v>85</v>
      </c>
      <c r="K3" s="213"/>
      <c r="L3" s="154"/>
      <c r="M3" s="153"/>
      <c r="N3" s="213"/>
      <c r="O3" t="s">
        <v>172</v>
      </c>
      <c r="P3" t="s">
        <v>177</v>
      </c>
    </row>
    <row r="4" spans="1:17" ht="16.5" x14ac:dyDescent="0.25">
      <c r="A4" s="92">
        <v>16.579999999999998</v>
      </c>
      <c r="B4" s="155" t="s">
        <v>19</v>
      </c>
      <c r="C4" s="214">
        <v>0.33</v>
      </c>
      <c r="D4" s="155" t="s">
        <v>86</v>
      </c>
      <c r="E4" s="214">
        <v>1.58</v>
      </c>
      <c r="F4" s="197" t="s">
        <v>98</v>
      </c>
      <c r="G4" s="214">
        <v>1.59</v>
      </c>
      <c r="H4" s="155"/>
      <c r="I4" s="214"/>
      <c r="J4" s="199" t="s">
        <v>19</v>
      </c>
      <c r="K4" s="214">
        <v>0.33</v>
      </c>
      <c r="L4" s="89"/>
      <c r="M4" s="156"/>
      <c r="N4" s="214">
        <f>C4+E4+G4+I4+K4+M4</f>
        <v>3.83</v>
      </c>
    </row>
    <row r="5" spans="1:17" ht="13.5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7" ht="18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7" ht="19.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7" ht="16.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7" ht="13.5" customHeight="1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7" ht="12.7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  <c r="O10" t="s">
        <v>173</v>
      </c>
      <c r="P10" t="s">
        <v>184</v>
      </c>
      <c r="Q10" t="s">
        <v>173</v>
      </c>
    </row>
    <row r="11" spans="1:17" ht="11.25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7" ht="14.2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  <c r="O12" t="s">
        <v>172</v>
      </c>
      <c r="P12" t="s">
        <v>177</v>
      </c>
    </row>
    <row r="13" spans="1:17" x14ac:dyDescent="0.25">
      <c r="A13" s="267">
        <v>4.33</v>
      </c>
      <c r="B13" s="268"/>
      <c r="C13" s="269"/>
      <c r="D13" s="268" t="s">
        <v>136</v>
      </c>
      <c r="E13" s="269">
        <v>1</v>
      </c>
      <c r="F13" s="270"/>
      <c r="G13" s="271"/>
      <c r="H13" s="270"/>
      <c r="I13" s="271"/>
      <c r="J13" s="267"/>
      <c r="K13" s="272"/>
      <c r="L13" s="267"/>
      <c r="M13" s="267"/>
      <c r="N13" s="226">
        <f>C13+E13+G13+I13+K13</f>
        <v>1</v>
      </c>
      <c r="O13" t="s">
        <v>172</v>
      </c>
      <c r="P13" t="s">
        <v>177</v>
      </c>
    </row>
    <row r="14" spans="1:17" ht="11.25" customHeight="1" x14ac:dyDescent="0.25">
      <c r="A14" s="6"/>
      <c r="B14" s="142" t="s">
        <v>72</v>
      </c>
      <c r="C14" s="55"/>
      <c r="D14" s="142"/>
      <c r="E14" s="55"/>
      <c r="F14" s="142"/>
      <c r="G14" s="55"/>
      <c r="H14" s="142" t="s">
        <v>72</v>
      </c>
      <c r="I14" s="55"/>
      <c r="J14" s="142"/>
      <c r="K14" s="55"/>
      <c r="L14" s="142"/>
      <c r="M14" s="52"/>
      <c r="N14" s="55"/>
      <c r="O14" t="s">
        <v>174</v>
      </c>
      <c r="P14" t="s">
        <v>141</v>
      </c>
    </row>
    <row r="15" spans="1:17" ht="12" customHeight="1" x14ac:dyDescent="0.25">
      <c r="A15" s="92">
        <v>4</v>
      </c>
      <c r="B15" s="93" t="s">
        <v>18</v>
      </c>
      <c r="C15" s="56">
        <v>0.59</v>
      </c>
      <c r="D15" s="143"/>
      <c r="E15" s="227"/>
      <c r="F15" s="93"/>
      <c r="G15" s="56"/>
      <c r="H15" s="92" t="s">
        <v>19</v>
      </c>
      <c r="I15" s="243">
        <v>0.33</v>
      </c>
      <c r="J15" s="92"/>
      <c r="K15" s="227"/>
      <c r="L15" s="93"/>
      <c r="M15" s="96"/>
      <c r="N15" s="56">
        <f>C15+E15+G15+I15+K15+M15</f>
        <v>0.91999999999999993</v>
      </c>
    </row>
    <row r="16" spans="1:17" ht="12.75" customHeight="1" x14ac:dyDescent="0.25">
      <c r="A16" s="6"/>
      <c r="B16" s="14"/>
      <c r="C16" s="186"/>
      <c r="D16" s="100"/>
      <c r="E16" s="228"/>
      <c r="F16" s="144"/>
      <c r="G16" s="186"/>
      <c r="H16" s="144" t="s">
        <v>99</v>
      </c>
      <c r="I16" s="186"/>
      <c r="J16" s="144"/>
      <c r="K16" s="186"/>
      <c r="L16" s="14"/>
      <c r="M16" s="6"/>
      <c r="N16" s="186"/>
      <c r="O16" t="s">
        <v>174</v>
      </c>
      <c r="P16" t="s">
        <v>141</v>
      </c>
    </row>
    <row r="17" spans="1:18" ht="11.25" customHeight="1" x14ac:dyDescent="0.25">
      <c r="A17" s="16">
        <v>3.44</v>
      </c>
      <c r="B17" s="93"/>
      <c r="C17" s="56"/>
      <c r="D17" s="143"/>
      <c r="E17" s="227"/>
      <c r="F17" s="93"/>
      <c r="G17" s="243"/>
      <c r="H17" s="93" t="s">
        <v>18</v>
      </c>
      <c r="I17" s="243">
        <v>0.79</v>
      </c>
      <c r="J17" s="93"/>
      <c r="K17" s="227"/>
      <c r="L17" s="93"/>
      <c r="M17" s="96"/>
      <c r="N17" s="56">
        <f>C17+E17+G17+I17+K17+M17</f>
        <v>0.79</v>
      </c>
    </row>
    <row r="18" spans="1:18" ht="10.5" customHeight="1" x14ac:dyDescent="0.25">
      <c r="A18" s="209"/>
      <c r="B18" s="181"/>
      <c r="C18" s="217"/>
      <c r="D18" s="194"/>
      <c r="E18" s="221"/>
      <c r="F18" s="195"/>
      <c r="G18" s="221"/>
      <c r="H18" s="195" t="s">
        <v>54</v>
      </c>
      <c r="I18" s="221"/>
      <c r="J18" s="195"/>
      <c r="K18" s="221"/>
      <c r="L18" s="146"/>
      <c r="M18" s="146"/>
      <c r="N18" s="186"/>
      <c r="O18" t="s">
        <v>141</v>
      </c>
      <c r="P18" t="s">
        <v>141</v>
      </c>
    </row>
    <row r="19" spans="1:18" ht="11.25" customHeight="1" x14ac:dyDescent="0.25">
      <c r="A19" s="11">
        <v>3.25</v>
      </c>
      <c r="B19" s="184"/>
      <c r="C19" s="218"/>
      <c r="D19" s="196"/>
      <c r="E19" s="223"/>
      <c r="F19" s="149"/>
      <c r="G19" s="243"/>
      <c r="H19" s="149" t="s">
        <v>18</v>
      </c>
      <c r="I19" s="243">
        <v>0.75</v>
      </c>
      <c r="J19" s="149"/>
      <c r="K19" s="243"/>
      <c r="L19" s="149"/>
      <c r="M19" s="149"/>
      <c r="N19" s="56">
        <f>C19+E19+G19+I19+K19+M19</f>
        <v>0.75</v>
      </c>
    </row>
    <row r="20" spans="1:18" ht="12.75" customHeight="1" x14ac:dyDescent="0.25">
      <c r="A20" s="5"/>
      <c r="B20" s="5"/>
      <c r="C20" s="189"/>
      <c r="D20" s="208" t="s">
        <v>55</v>
      </c>
      <c r="E20" s="246"/>
      <c r="F20" s="44"/>
      <c r="G20" s="68"/>
      <c r="H20" s="4"/>
      <c r="I20" s="68"/>
      <c r="J20" s="4" t="s">
        <v>55</v>
      </c>
      <c r="K20" s="68"/>
      <c r="L20" s="4"/>
      <c r="M20" s="4"/>
      <c r="N20" s="186"/>
      <c r="O20" t="s">
        <v>175</v>
      </c>
      <c r="P20" t="s">
        <v>182</v>
      </c>
    </row>
    <row r="21" spans="1:18" ht="12" customHeight="1" x14ac:dyDescent="0.25">
      <c r="A21" s="5">
        <v>5.82</v>
      </c>
      <c r="B21" s="5"/>
      <c r="C21" s="189"/>
      <c r="D21" s="208" t="s">
        <v>51</v>
      </c>
      <c r="E21" s="246">
        <v>0.34</v>
      </c>
      <c r="F21" s="44"/>
      <c r="G21" s="68"/>
      <c r="H21" s="4"/>
      <c r="I21" s="68"/>
      <c r="J21" s="4" t="s">
        <v>18</v>
      </c>
      <c r="K21" s="68">
        <v>1</v>
      </c>
      <c r="L21" s="4"/>
      <c r="M21" s="4"/>
      <c r="N21" s="189">
        <f>M21+K21+I21+G21+E21+C21</f>
        <v>1.34</v>
      </c>
    </row>
    <row r="22" spans="1:18" ht="12" customHeight="1" x14ac:dyDescent="0.25">
      <c r="A22" s="6"/>
      <c r="B22" s="28" t="s">
        <v>56</v>
      </c>
      <c r="C22" s="219"/>
      <c r="D22" s="192"/>
      <c r="E22" s="229"/>
      <c r="F22" s="29"/>
      <c r="G22" s="240"/>
      <c r="H22" s="28" t="s">
        <v>56</v>
      </c>
      <c r="I22" s="219"/>
      <c r="J22" s="28"/>
      <c r="K22" s="219"/>
      <c r="L22" s="28"/>
      <c r="M22" s="28"/>
      <c r="N22" s="240"/>
      <c r="O22" t="s">
        <v>176</v>
      </c>
      <c r="P22" t="s">
        <v>182</v>
      </c>
    </row>
    <row r="23" spans="1:18" ht="12" customHeight="1" x14ac:dyDescent="0.25">
      <c r="A23" s="16">
        <v>6.76</v>
      </c>
      <c r="B23" s="31" t="s">
        <v>18</v>
      </c>
      <c r="C23" s="220">
        <v>1</v>
      </c>
      <c r="D23" s="193"/>
      <c r="E23" s="230"/>
      <c r="F23" s="30"/>
      <c r="G23" s="241"/>
      <c r="H23" s="31" t="s">
        <v>19</v>
      </c>
      <c r="I23" s="244">
        <v>0.56000000000000005</v>
      </c>
      <c r="J23" s="31"/>
      <c r="K23" s="220"/>
      <c r="L23" s="31"/>
      <c r="M23" s="31"/>
      <c r="N23" s="241">
        <v>1.56</v>
      </c>
    </row>
    <row r="24" spans="1:18" ht="12" customHeight="1" x14ac:dyDescent="0.25">
      <c r="A24" s="100"/>
      <c r="B24" s="73" t="s">
        <v>68</v>
      </c>
      <c r="C24" s="55"/>
      <c r="D24" s="73"/>
      <c r="E24" s="231"/>
      <c r="F24" s="73"/>
      <c r="G24" s="55"/>
      <c r="H24" s="52" t="s">
        <v>68</v>
      </c>
      <c r="I24" s="55"/>
      <c r="J24" s="14"/>
      <c r="K24" s="186"/>
      <c r="L24" s="14"/>
      <c r="M24" s="6"/>
      <c r="N24" s="186"/>
      <c r="O24" t="s">
        <v>176</v>
      </c>
      <c r="P24" t="s">
        <v>176</v>
      </c>
    </row>
    <row r="25" spans="1:18" ht="10.5" customHeight="1" x14ac:dyDescent="0.25">
      <c r="A25" s="97">
        <v>7.83</v>
      </c>
      <c r="B25" s="93" t="s">
        <v>19</v>
      </c>
      <c r="C25" s="56">
        <v>0.5</v>
      </c>
      <c r="D25" s="93"/>
      <c r="E25" s="232"/>
      <c r="F25" s="93"/>
      <c r="G25" s="56"/>
      <c r="H25" s="92" t="s">
        <v>119</v>
      </c>
      <c r="I25" s="56">
        <v>1.31</v>
      </c>
      <c r="J25" s="10"/>
      <c r="K25" s="187"/>
      <c r="L25" s="10"/>
      <c r="M25" s="16"/>
      <c r="N25" s="187">
        <f>M25+K25+I25+G25+E25+C25</f>
        <v>1.81</v>
      </c>
    </row>
    <row r="26" spans="1:18" ht="12" customHeight="1" x14ac:dyDescent="0.25">
      <c r="A26" s="100"/>
      <c r="B26" s="14"/>
      <c r="C26" s="186"/>
      <c r="D26" s="14"/>
      <c r="E26" s="186"/>
      <c r="F26" s="14"/>
      <c r="G26" s="186"/>
      <c r="H26" s="14"/>
      <c r="I26" s="186"/>
      <c r="J26" s="14" t="s">
        <v>70</v>
      </c>
      <c r="K26" s="186"/>
      <c r="L26" s="14"/>
      <c r="M26" s="6"/>
      <c r="N26" s="55"/>
      <c r="O26" t="s">
        <v>175</v>
      </c>
      <c r="P26" t="s">
        <v>176</v>
      </c>
    </row>
    <row r="27" spans="1:18" ht="9.75" customHeight="1" x14ac:dyDescent="0.25">
      <c r="A27" s="104">
        <v>6.51</v>
      </c>
      <c r="B27" s="26"/>
      <c r="C27" s="189"/>
      <c r="D27" s="26"/>
      <c r="E27" s="189"/>
      <c r="F27" s="26"/>
      <c r="G27" s="189"/>
      <c r="H27" s="26"/>
      <c r="I27" s="189"/>
      <c r="J27" s="26" t="s">
        <v>18</v>
      </c>
      <c r="K27" s="189">
        <v>1.5</v>
      </c>
      <c r="L27" s="26"/>
      <c r="M27" s="5"/>
      <c r="N27" s="68">
        <f>C27+E27+G27+I27+K27+M27</f>
        <v>1.5</v>
      </c>
    </row>
    <row r="28" spans="1:18" ht="10.5" customHeight="1" x14ac:dyDescent="0.25">
      <c r="A28" s="100"/>
      <c r="B28" s="145"/>
      <c r="C28" s="221"/>
      <c r="D28" s="145" t="s">
        <v>74</v>
      </c>
      <c r="E28" s="221"/>
      <c r="F28" s="147"/>
      <c r="G28" s="242"/>
      <c r="H28" s="145"/>
      <c r="I28" s="221"/>
      <c r="J28" s="145" t="s">
        <v>74</v>
      </c>
      <c r="K28" s="221"/>
      <c r="L28" s="145"/>
      <c r="M28" s="146"/>
      <c r="N28" s="55"/>
      <c r="O28" t="s">
        <v>177</v>
      </c>
      <c r="P28" t="s">
        <v>177</v>
      </c>
      <c r="Q28" t="s">
        <v>186</v>
      </c>
    </row>
    <row r="29" spans="1:18" ht="10.5" customHeight="1" x14ac:dyDescent="0.25">
      <c r="A29" s="16">
        <v>7</v>
      </c>
      <c r="B29" s="149"/>
      <c r="C29" s="222"/>
      <c r="D29" s="149" t="s">
        <v>51</v>
      </c>
      <c r="E29" s="222">
        <v>0.5</v>
      </c>
      <c r="F29" s="151"/>
      <c r="G29" s="223"/>
      <c r="H29" s="149"/>
      <c r="I29" s="223"/>
      <c r="J29" s="149" t="s">
        <v>18</v>
      </c>
      <c r="K29" s="189">
        <v>1.1200000000000001</v>
      </c>
      <c r="L29" s="149"/>
      <c r="M29" s="149"/>
      <c r="N29" s="56">
        <f>C29+E29+G29+I29+K29+M29</f>
        <v>1.62</v>
      </c>
    </row>
    <row r="30" spans="1:18" ht="11.25" customHeight="1" x14ac:dyDescent="0.25">
      <c r="A30" s="146"/>
      <c r="B30" s="181"/>
      <c r="C30" s="217"/>
      <c r="D30" s="182"/>
      <c r="E30" s="236"/>
      <c r="F30" s="182" t="s">
        <v>78</v>
      </c>
      <c r="G30" s="236"/>
      <c r="H30" s="146"/>
      <c r="I30" s="221"/>
      <c r="J30" s="146"/>
      <c r="K30" s="221"/>
      <c r="L30" s="146"/>
      <c r="M30" s="146"/>
      <c r="N30" s="221"/>
      <c r="O30" t="s">
        <v>176</v>
      </c>
      <c r="P30" t="s">
        <v>176</v>
      </c>
    </row>
    <row r="31" spans="1:18" ht="12.75" customHeight="1" x14ac:dyDescent="0.25">
      <c r="A31" s="207">
        <v>5.63</v>
      </c>
      <c r="B31" s="184"/>
      <c r="C31" s="218"/>
      <c r="D31" s="150"/>
      <c r="E31" s="237"/>
      <c r="F31" s="150" t="s">
        <v>18</v>
      </c>
      <c r="G31" s="68">
        <v>1.3</v>
      </c>
      <c r="H31" s="149"/>
      <c r="I31" s="223"/>
      <c r="J31" s="149"/>
      <c r="K31" s="223"/>
      <c r="L31" s="149"/>
      <c r="M31" s="149"/>
      <c r="N31" s="189">
        <f>C31+E31+G31+I31+K31+M31</f>
        <v>1.3</v>
      </c>
    </row>
    <row r="32" spans="1:18" ht="10.5" customHeight="1" x14ac:dyDescent="0.25">
      <c r="A32" s="194"/>
      <c r="B32" s="144"/>
      <c r="C32" s="221"/>
      <c r="D32" s="144" t="s">
        <v>93</v>
      </c>
      <c r="E32" s="238"/>
      <c r="F32" s="144"/>
      <c r="G32" s="221"/>
      <c r="H32" s="146"/>
      <c r="I32" s="221"/>
      <c r="J32" s="144" t="s">
        <v>94</v>
      </c>
      <c r="K32" s="221"/>
      <c r="L32" s="144"/>
      <c r="M32" s="175"/>
      <c r="N32" s="221"/>
      <c r="O32" t="s">
        <v>173</v>
      </c>
      <c r="P32" t="s">
        <v>184</v>
      </c>
      <c r="R32" t="s">
        <v>173</v>
      </c>
    </row>
    <row r="33" spans="1:17" ht="12" customHeight="1" x14ac:dyDescent="0.25">
      <c r="A33" s="207">
        <v>6.01</v>
      </c>
      <c r="B33" s="151"/>
      <c r="C33" s="223"/>
      <c r="D33" s="151" t="s">
        <v>19</v>
      </c>
      <c r="E33" s="68">
        <v>0.33</v>
      </c>
      <c r="F33" s="151"/>
      <c r="G33" s="223"/>
      <c r="H33" s="149"/>
      <c r="I33" s="223"/>
      <c r="J33" s="151" t="s">
        <v>18</v>
      </c>
      <c r="K33" s="68">
        <v>1.06</v>
      </c>
      <c r="L33" s="151"/>
      <c r="M33" s="178"/>
      <c r="N33" s="189">
        <f>C33+E33+G33+I33+K33+M33</f>
        <v>1.3900000000000001</v>
      </c>
    </row>
    <row r="34" spans="1:17" ht="12" customHeight="1" x14ac:dyDescent="0.25">
      <c r="A34" s="209"/>
      <c r="B34" s="70"/>
      <c r="C34" s="14"/>
      <c r="D34" s="101"/>
      <c r="E34" s="249"/>
      <c r="F34" s="254" t="s">
        <v>130</v>
      </c>
      <c r="G34" s="249"/>
      <c r="H34" s="6"/>
      <c r="I34" s="6"/>
      <c r="J34" s="6"/>
      <c r="K34" s="6"/>
      <c r="L34" s="6"/>
      <c r="M34" s="6"/>
      <c r="N34" s="186"/>
      <c r="O34" t="s">
        <v>141</v>
      </c>
      <c r="P34" t="s">
        <v>141</v>
      </c>
    </row>
    <row r="35" spans="1:17" x14ac:dyDescent="0.25">
      <c r="A35" s="11">
        <v>3.25</v>
      </c>
      <c r="B35" s="59"/>
      <c r="C35" s="10"/>
      <c r="D35" s="54"/>
      <c r="E35" s="18"/>
      <c r="F35" s="30" t="s">
        <v>18</v>
      </c>
      <c r="G35" s="18">
        <v>0.75</v>
      </c>
      <c r="H35" s="16"/>
      <c r="I35" s="16"/>
      <c r="J35" s="16"/>
      <c r="K35" s="16"/>
      <c r="L35" s="16"/>
      <c r="M35" s="16"/>
      <c r="N35" s="187">
        <f>C35+E35+G35+I35+K35+M35</f>
        <v>0.75</v>
      </c>
    </row>
    <row r="36" spans="1:17" ht="19.5" x14ac:dyDescent="0.25">
      <c r="A36" s="284">
        <v>3.25</v>
      </c>
      <c r="B36" s="43"/>
      <c r="C36" s="26"/>
      <c r="D36" s="69"/>
      <c r="E36" s="252"/>
      <c r="F36" s="29" t="s">
        <v>131</v>
      </c>
      <c r="G36" s="249">
        <v>0.75</v>
      </c>
      <c r="H36" s="5"/>
      <c r="I36" s="5"/>
      <c r="J36" s="5"/>
      <c r="K36" s="5"/>
      <c r="L36" s="5"/>
      <c r="M36" s="5"/>
      <c r="N36" s="189">
        <f>C36+E36+G36+I36+K36+M36</f>
        <v>0.75</v>
      </c>
      <c r="O36" t="s">
        <v>141</v>
      </c>
      <c r="P36" t="s">
        <v>141</v>
      </c>
    </row>
    <row r="37" spans="1:17" ht="11.25" customHeight="1" x14ac:dyDescent="0.25">
      <c r="A37" s="210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224"/>
    </row>
    <row r="38" spans="1:17" ht="12" customHeight="1" x14ac:dyDescent="0.25">
      <c r="A38" s="274">
        <v>11.52</v>
      </c>
      <c r="B38" s="275" t="s">
        <v>138</v>
      </c>
      <c r="C38" s="225">
        <v>1.33</v>
      </c>
      <c r="D38" s="275"/>
      <c r="E38" s="276"/>
      <c r="F38" s="275"/>
      <c r="G38" s="276"/>
      <c r="H38" s="275" t="s">
        <v>138</v>
      </c>
      <c r="I38" s="225">
        <v>1.33</v>
      </c>
      <c r="J38" s="275"/>
      <c r="K38" s="276"/>
      <c r="L38" s="275"/>
      <c r="M38" s="275"/>
      <c r="N38" s="225">
        <f>C38+E38+G38+I38+K38+M38</f>
        <v>2.66</v>
      </c>
      <c r="O38" t="s">
        <v>177</v>
      </c>
      <c r="P38" t="s">
        <v>177</v>
      </c>
    </row>
    <row r="39" spans="1:17" ht="12.75" customHeight="1" x14ac:dyDescent="0.25">
      <c r="A39" s="210"/>
      <c r="B39" s="204"/>
      <c r="C39" s="277"/>
      <c r="D39" s="204"/>
      <c r="E39" s="224"/>
      <c r="F39" s="204"/>
      <c r="G39" s="224"/>
      <c r="H39" s="204"/>
      <c r="I39" s="277"/>
      <c r="J39" s="204" t="s">
        <v>150</v>
      </c>
      <c r="K39" s="224"/>
      <c r="L39" s="204"/>
      <c r="M39" s="204"/>
      <c r="N39" s="277"/>
    </row>
    <row r="40" spans="1:17" ht="13.5" customHeight="1" x14ac:dyDescent="0.25">
      <c r="A40" s="211">
        <v>3.5</v>
      </c>
      <c r="B40" s="206"/>
      <c r="C40" s="278"/>
      <c r="D40" s="206"/>
      <c r="E40" s="239"/>
      <c r="F40" s="206"/>
      <c r="G40" s="239"/>
      <c r="H40" s="206"/>
      <c r="I40" s="278"/>
      <c r="J40" s="206" t="s">
        <v>151</v>
      </c>
      <c r="K40" s="239">
        <v>0.81</v>
      </c>
      <c r="L40" s="206"/>
      <c r="M40" s="206"/>
      <c r="N40" s="225">
        <f>C40+E40+G40+I40+K40+M40</f>
        <v>0.81</v>
      </c>
      <c r="O40" t="s">
        <v>178</v>
      </c>
      <c r="P40" t="s">
        <v>177</v>
      </c>
      <c r="Q40" t="s">
        <v>185</v>
      </c>
    </row>
    <row r="41" spans="1:17" ht="12" customHeight="1" x14ac:dyDescent="0.25">
      <c r="A41" s="55"/>
      <c r="B41" s="73" t="s">
        <v>160</v>
      </c>
      <c r="C41" s="166"/>
      <c r="D41" s="73" t="s">
        <v>160</v>
      </c>
      <c r="E41" s="113"/>
      <c r="F41" s="73" t="s">
        <v>160</v>
      </c>
      <c r="G41" s="166"/>
      <c r="H41" s="73" t="s">
        <v>160</v>
      </c>
      <c r="I41" s="166"/>
      <c r="J41" s="73" t="s">
        <v>160</v>
      </c>
      <c r="K41" s="166"/>
      <c r="L41" s="52"/>
      <c r="M41" s="55"/>
      <c r="N41" s="55"/>
    </row>
    <row r="42" spans="1:17" x14ac:dyDescent="0.25">
      <c r="A42" s="56">
        <v>14.08</v>
      </c>
      <c r="B42" s="91" t="s">
        <v>19</v>
      </c>
      <c r="C42" s="168">
        <v>0.36</v>
      </c>
      <c r="D42" s="92" t="s">
        <v>51</v>
      </c>
      <c r="E42" s="168">
        <v>0.36</v>
      </c>
      <c r="F42" s="93" t="s">
        <v>19</v>
      </c>
      <c r="G42" s="168">
        <v>0.36</v>
      </c>
      <c r="H42" s="92" t="s">
        <v>161</v>
      </c>
      <c r="I42" s="168">
        <v>1.81</v>
      </c>
      <c r="J42" s="92" t="s">
        <v>19</v>
      </c>
      <c r="K42" s="168">
        <v>0.36</v>
      </c>
      <c r="L42" s="92"/>
      <c r="M42" s="56"/>
      <c r="N42" s="56">
        <f>M42+K42+I42+G42+E42+C42</f>
        <v>3.2499999999999996</v>
      </c>
      <c r="O42" t="s">
        <v>179</v>
      </c>
      <c r="P42" t="s">
        <v>183</v>
      </c>
    </row>
    <row r="43" spans="1:17" x14ac:dyDescent="0.25">
      <c r="A43" s="212">
        <f>SUM(A3:A42)</f>
        <v>125.25999999999999</v>
      </c>
      <c r="B43" s="128" t="s">
        <v>9</v>
      </c>
      <c r="C43" s="226">
        <f>SUM(C3:C42)</f>
        <v>4.17</v>
      </c>
      <c r="D43" s="129"/>
      <c r="E43" s="226">
        <f>SUM(E3:E42)</f>
        <v>5.36</v>
      </c>
      <c r="F43" s="130"/>
      <c r="G43" s="226">
        <f>SUM(G3:G42)</f>
        <v>5.1000000000000005</v>
      </c>
      <c r="H43" s="128"/>
      <c r="I43" s="226">
        <f>SUM(I3:I42)</f>
        <v>6.8800000000000008</v>
      </c>
      <c r="J43" s="128"/>
      <c r="K43" s="226">
        <f>SUM(K3:K42)</f>
        <v>7.410000000000001</v>
      </c>
      <c r="L43" s="129"/>
      <c r="M43" s="129">
        <f>SUM(M3:M42)</f>
        <v>0</v>
      </c>
      <c r="N43" s="226">
        <f>SUM(N3:N42)</f>
        <v>28.92</v>
      </c>
    </row>
    <row r="44" spans="1:17" x14ac:dyDescent="0.25">
      <c r="A44" s="24"/>
      <c r="B44" s="24" t="s">
        <v>11</v>
      </c>
      <c r="C44" s="24"/>
      <c r="D44" s="24"/>
      <c r="E44" s="24"/>
      <c r="F44" s="40" t="s">
        <v>170</v>
      </c>
      <c r="G44" s="24"/>
      <c r="H44" s="24" t="s">
        <v>24</v>
      </c>
      <c r="I44" s="24"/>
      <c r="J44" s="37"/>
      <c r="K44" s="24"/>
      <c r="L44" s="24"/>
      <c r="M44" s="24"/>
      <c r="N44" s="24"/>
    </row>
    <row r="45" spans="1:17" x14ac:dyDescent="0.25">
      <c r="A45" s="24"/>
      <c r="B45" s="24" t="s">
        <v>12</v>
      </c>
      <c r="C45" s="24"/>
      <c r="D45" s="24" t="str">
        <f>B1</f>
        <v>MARIA ROSARIO ALBORT FERNANDEZ</v>
      </c>
      <c r="F45" s="25"/>
      <c r="G45" s="24"/>
      <c r="I45" s="39">
        <f>N43</f>
        <v>28.92</v>
      </c>
      <c r="J45" s="38">
        <f>N43*4.33</f>
        <v>125.2236</v>
      </c>
      <c r="L45" s="38"/>
      <c r="M45" s="38"/>
      <c r="N45" s="24"/>
    </row>
    <row r="47" spans="1:17" x14ac:dyDescent="0.25">
      <c r="F47" t="s">
        <v>171</v>
      </c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28" workbookViewId="0">
      <selection sqref="A1:N49"/>
    </sheetView>
  </sheetViews>
  <sheetFormatPr baseColWidth="10" defaultRowHeight="15" x14ac:dyDescent="0.25"/>
  <cols>
    <col min="1" max="1" width="6.7109375" customWidth="1"/>
    <col min="2" max="2" width="19" customWidth="1"/>
    <col min="3" max="3" width="4.5703125" customWidth="1"/>
    <col min="4" max="4" width="19.140625" customWidth="1"/>
    <col min="5" max="5" width="5.28515625" customWidth="1"/>
    <col min="6" max="6" width="19.28515625" customWidth="1"/>
    <col min="7" max="7" width="4.85546875" customWidth="1"/>
    <col min="8" max="8" width="19" customWidth="1"/>
    <col min="9" max="9" width="5.85546875" customWidth="1"/>
    <col min="10" max="10" width="19.7109375" customWidth="1"/>
    <col min="11" max="11" width="4.28515625" customWidth="1"/>
    <col min="12" max="12" width="5.42578125" customWidth="1"/>
    <col min="13" max="13" width="4" customWidth="1"/>
    <col min="14" max="14" width="6.140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1" customHeight="1" x14ac:dyDescent="0.25">
      <c r="A3" s="247"/>
      <c r="B3" s="256"/>
      <c r="C3" s="257"/>
      <c r="D3" s="256"/>
      <c r="E3" s="258"/>
      <c r="F3" s="286" t="s">
        <v>163</v>
      </c>
      <c r="G3" s="258"/>
      <c r="H3" s="260"/>
      <c r="I3" s="258"/>
      <c r="J3" s="259"/>
      <c r="K3" s="258"/>
      <c r="L3" s="257"/>
      <c r="M3" s="257"/>
      <c r="N3" s="258"/>
    </row>
    <row r="4" spans="1:14" x14ac:dyDescent="0.25">
      <c r="A4" s="283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0.5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6.5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12.75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5.7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6.5" customHeight="1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18" customHeight="1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ht="10.5" customHeight="1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9.7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0.5" customHeight="1" x14ac:dyDescent="0.25">
      <c r="A20" s="209"/>
      <c r="B20" s="181"/>
      <c r="C20" s="217"/>
      <c r="D20" s="194"/>
      <c r="E20" s="221"/>
      <c r="F20" s="195"/>
      <c r="G20" s="221"/>
      <c r="H20" s="195"/>
      <c r="I20" s="221"/>
      <c r="J20" s="195" t="s">
        <v>54</v>
      </c>
      <c r="K20" s="221"/>
      <c r="L20" s="146"/>
      <c r="M20" s="146"/>
      <c r="N20" s="186"/>
    </row>
    <row r="21" spans="1:14" x14ac:dyDescent="0.25">
      <c r="A21" s="11">
        <v>3.25</v>
      </c>
      <c r="B21" s="184"/>
      <c r="C21" s="218"/>
      <c r="D21" s="196"/>
      <c r="E21" s="223"/>
      <c r="F21" s="149"/>
      <c r="G21" s="243"/>
      <c r="H21" s="149"/>
      <c r="I21" s="243"/>
      <c r="J21" s="149" t="s">
        <v>18</v>
      </c>
      <c r="K21" s="243">
        <v>0.75</v>
      </c>
      <c r="L21" s="149"/>
      <c r="M21" s="149"/>
      <c r="N21" s="56">
        <f>C21+E21+G21+I21+K21+M21</f>
        <v>0.75</v>
      </c>
    </row>
    <row r="22" spans="1:14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10.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1.2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x14ac:dyDescent="0.25">
      <c r="A30" s="100"/>
      <c r="B30" s="14"/>
      <c r="C30" s="186"/>
      <c r="D30" s="14" t="s">
        <v>70</v>
      </c>
      <c r="E30" s="186"/>
      <c r="F30" s="14"/>
      <c r="G30" s="186"/>
      <c r="H30" s="14"/>
      <c r="I30" s="186"/>
      <c r="J30" s="14"/>
      <c r="K30" s="186"/>
      <c r="L30" s="14"/>
      <c r="M30" s="6"/>
      <c r="N30" s="55"/>
    </row>
    <row r="31" spans="1:14" x14ac:dyDescent="0.25">
      <c r="A31" s="104">
        <v>6.51</v>
      </c>
      <c r="B31" s="26"/>
      <c r="C31" s="189"/>
      <c r="D31" s="26" t="s">
        <v>18</v>
      </c>
      <c r="E31" s="189">
        <v>1.5</v>
      </c>
      <c r="F31" s="26"/>
      <c r="G31" s="189"/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13.5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12.75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13.5" customHeight="1" x14ac:dyDescent="0.25">
      <c r="A38" s="209"/>
      <c r="B38" s="70"/>
      <c r="C38" s="14"/>
      <c r="D38" s="101"/>
      <c r="E38" s="249"/>
      <c r="F38" s="254" t="s">
        <v>130</v>
      </c>
      <c r="G38" s="249"/>
      <c r="H38" s="6"/>
      <c r="I38" s="6"/>
      <c r="J38" s="6"/>
      <c r="K38" s="6"/>
      <c r="L38" s="6"/>
      <c r="M38" s="6"/>
      <c r="N38" s="186"/>
    </row>
    <row r="39" spans="1:14" ht="10.5" customHeight="1" x14ac:dyDescent="0.25">
      <c r="A39" s="11">
        <v>3.25</v>
      </c>
      <c r="B39" s="59"/>
      <c r="C39" s="10"/>
      <c r="D39" s="54"/>
      <c r="E39" s="18"/>
      <c r="F39" s="30" t="s">
        <v>18</v>
      </c>
      <c r="G39" s="18">
        <v>0.75</v>
      </c>
      <c r="H39" s="16"/>
      <c r="I39" s="16"/>
      <c r="J39" s="16"/>
      <c r="K39" s="16"/>
      <c r="L39" s="16"/>
      <c r="M39" s="16"/>
      <c r="N39" s="187">
        <f>C39+E39+G39+I39+K39+M39</f>
        <v>0.75</v>
      </c>
    </row>
    <row r="40" spans="1:14" ht="21" customHeight="1" x14ac:dyDescent="0.25">
      <c r="A40" s="284">
        <v>3.25</v>
      </c>
      <c r="B40" s="43"/>
      <c r="C40" s="26"/>
      <c r="D40" s="69"/>
      <c r="E40" s="252"/>
      <c r="F40" s="29" t="s">
        <v>131</v>
      </c>
      <c r="G40" s="249">
        <v>0.75</v>
      </c>
      <c r="H40" s="5"/>
      <c r="I40" s="5"/>
      <c r="J40" s="5"/>
      <c r="K40" s="5"/>
      <c r="L40" s="5"/>
      <c r="M40" s="5"/>
      <c r="N40" s="189">
        <f>C40+E40+G40+I40+K40+M40</f>
        <v>0.75</v>
      </c>
    </row>
    <row r="41" spans="1:14" ht="11.25" customHeight="1" x14ac:dyDescent="0.25">
      <c r="A41" s="210"/>
      <c r="B41" s="253" t="s">
        <v>107</v>
      </c>
      <c r="C41" s="224"/>
      <c r="D41" s="253"/>
      <c r="E41" s="224"/>
      <c r="F41" s="253"/>
      <c r="G41" s="224"/>
      <c r="H41" s="253" t="s">
        <v>107</v>
      </c>
      <c r="I41" s="224"/>
      <c r="J41" s="253"/>
      <c r="K41" s="224"/>
      <c r="L41" s="204"/>
      <c r="M41" s="204"/>
      <c r="N41" s="224"/>
    </row>
    <row r="42" spans="1:14" ht="11.25" customHeight="1" x14ac:dyDescent="0.25">
      <c r="A42" s="274">
        <v>11.52</v>
      </c>
      <c r="B42" s="275" t="s">
        <v>138</v>
      </c>
      <c r="C42" s="225">
        <v>1.33</v>
      </c>
      <c r="D42" s="275"/>
      <c r="E42" s="276"/>
      <c r="F42" s="275"/>
      <c r="G42" s="276"/>
      <c r="H42" s="275" t="s">
        <v>138</v>
      </c>
      <c r="I42" s="225">
        <v>1.33</v>
      </c>
      <c r="J42" s="275"/>
      <c r="K42" s="276"/>
      <c r="L42" s="275"/>
      <c r="M42" s="275"/>
      <c r="N42" s="225">
        <f>C42+E42+G42+I42+K42+M42</f>
        <v>2.66</v>
      </c>
    </row>
    <row r="43" spans="1:14" x14ac:dyDescent="0.25">
      <c r="A43" s="210"/>
      <c r="B43" s="204"/>
      <c r="C43" s="277"/>
      <c r="D43" s="204"/>
      <c r="E43" s="224"/>
      <c r="F43" s="204"/>
      <c r="G43" s="224"/>
      <c r="H43" s="204"/>
      <c r="I43" s="277"/>
      <c r="J43" s="204" t="s">
        <v>150</v>
      </c>
      <c r="K43" s="224"/>
      <c r="L43" s="204"/>
      <c r="M43" s="204"/>
      <c r="N43" s="277"/>
    </row>
    <row r="44" spans="1:14" x14ac:dyDescent="0.25">
      <c r="A44" s="211">
        <v>3.5</v>
      </c>
      <c r="B44" s="206"/>
      <c r="C44" s="278"/>
      <c r="D44" s="206"/>
      <c r="E44" s="239"/>
      <c r="F44" s="206"/>
      <c r="G44" s="239"/>
      <c r="H44" s="206"/>
      <c r="I44" s="278"/>
      <c r="J44" s="206" t="s">
        <v>151</v>
      </c>
      <c r="K44" s="239">
        <v>0.81</v>
      </c>
      <c r="L44" s="206"/>
      <c r="M44" s="206"/>
      <c r="N44" s="225">
        <f>C44+E44+G44+I44+K44+M44</f>
        <v>0.81</v>
      </c>
    </row>
    <row r="45" spans="1:14" ht="18" customHeight="1" x14ac:dyDescent="0.25">
      <c r="A45" s="55"/>
      <c r="B45" s="73" t="s">
        <v>160</v>
      </c>
      <c r="C45" s="166"/>
      <c r="D45" s="73" t="s">
        <v>160</v>
      </c>
      <c r="E45" s="113"/>
      <c r="F45" s="73" t="s">
        <v>160</v>
      </c>
      <c r="G45" s="166"/>
      <c r="H45" s="73" t="s">
        <v>160</v>
      </c>
      <c r="I45" s="166"/>
      <c r="J45" s="73" t="s">
        <v>160</v>
      </c>
      <c r="K45" s="166"/>
      <c r="L45" s="52"/>
      <c r="M45" s="55"/>
      <c r="N45" s="55"/>
    </row>
    <row r="46" spans="1:14" x14ac:dyDescent="0.25">
      <c r="A46" s="56">
        <v>14.08</v>
      </c>
      <c r="B46" s="91" t="s">
        <v>19</v>
      </c>
      <c r="C46" s="168">
        <v>0.36</v>
      </c>
      <c r="D46" s="92" t="s">
        <v>51</v>
      </c>
      <c r="E46" s="168">
        <v>0.36</v>
      </c>
      <c r="F46" s="93" t="s">
        <v>19</v>
      </c>
      <c r="G46" s="168">
        <v>0.36</v>
      </c>
      <c r="H46" s="92" t="s">
        <v>161</v>
      </c>
      <c r="I46" s="168">
        <v>1.81</v>
      </c>
      <c r="J46" s="92" t="s">
        <v>19</v>
      </c>
      <c r="K46" s="168">
        <v>0.36</v>
      </c>
      <c r="L46" s="92"/>
      <c r="M46" s="56"/>
      <c r="N46" s="56">
        <f>M46+K46+I46+G46+E46+C46</f>
        <v>3.2499999999999996</v>
      </c>
    </row>
    <row r="47" spans="1:14" x14ac:dyDescent="0.25">
      <c r="A47" s="212">
        <f>SUM(A3:A46)</f>
        <v>133.16999999999999</v>
      </c>
      <c r="B47" s="128" t="s">
        <v>9</v>
      </c>
      <c r="C47" s="226">
        <f>SUM(C3:C46)</f>
        <v>4.17</v>
      </c>
      <c r="D47" s="129"/>
      <c r="E47" s="226">
        <f>SUM(E3:E46)</f>
        <v>6.86</v>
      </c>
      <c r="F47" s="130"/>
      <c r="G47" s="226">
        <f>SUM(G3:G46)</f>
        <v>6.9200000000000008</v>
      </c>
      <c r="H47" s="128"/>
      <c r="I47" s="226">
        <f>SUM(I3:I46)</f>
        <v>6.1300000000000008</v>
      </c>
      <c r="J47" s="128"/>
      <c r="K47" s="226">
        <f>SUM(K4:K46)</f>
        <v>6.660000000000001</v>
      </c>
      <c r="L47" s="129"/>
      <c r="M47" s="129">
        <f>SUM(M4:M46)</f>
        <v>0</v>
      </c>
      <c r="N47" s="226">
        <f>SUM(N4:N46)</f>
        <v>30.740000000000002</v>
      </c>
    </row>
    <row r="48" spans="1:14" x14ac:dyDescent="0.25">
      <c r="A48" s="24"/>
      <c r="B48" s="24" t="s">
        <v>11</v>
      </c>
      <c r="C48" s="24"/>
      <c r="D48" s="24"/>
      <c r="E48" s="24"/>
      <c r="F48" s="40" t="s">
        <v>169</v>
      </c>
      <c r="G48" s="24"/>
      <c r="H48" s="24" t="s">
        <v>24</v>
      </c>
      <c r="I48" s="24"/>
      <c r="J48" s="37"/>
      <c r="K48" s="24"/>
      <c r="L48" s="24"/>
      <c r="M48" s="24"/>
      <c r="N48" s="24"/>
    </row>
    <row r="49" spans="1:14" x14ac:dyDescent="0.25">
      <c r="A49" s="24"/>
      <c r="B49" s="24" t="s">
        <v>12</v>
      </c>
      <c r="C49" s="24"/>
      <c r="D49" s="24" t="str">
        <f>B1</f>
        <v>MARIA ROSARIO ALBORT FERNANDEZ</v>
      </c>
      <c r="F49" s="25"/>
      <c r="G49" s="24"/>
      <c r="I49" s="39">
        <f>N47</f>
        <v>30.740000000000002</v>
      </c>
      <c r="J49" s="38">
        <f>N47*4.33</f>
        <v>133.10420000000002</v>
      </c>
      <c r="L49" s="38"/>
      <c r="M49" s="38"/>
      <c r="N49" s="24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40" workbookViewId="0">
      <selection sqref="A1:N55"/>
    </sheetView>
  </sheetViews>
  <sheetFormatPr baseColWidth="10" defaultRowHeight="15" x14ac:dyDescent="0.25"/>
  <cols>
    <col min="1" max="1" width="7.140625" customWidth="1"/>
    <col min="2" max="2" width="16" customWidth="1"/>
    <col min="3" max="3" width="7" customWidth="1"/>
    <col min="4" max="4" width="15.140625" customWidth="1"/>
    <col min="5" max="5" width="6.5703125" customWidth="1"/>
    <col min="6" max="6" width="17.85546875" customWidth="1"/>
    <col min="7" max="7" width="5.85546875" customWidth="1"/>
    <col min="8" max="8" width="19.140625" customWidth="1"/>
    <col min="9" max="9" width="6" customWidth="1"/>
    <col min="10" max="10" width="15.28515625" customWidth="1"/>
    <col min="11" max="11" width="6.28515625" customWidth="1"/>
    <col min="12" max="12" width="7.5703125" customWidth="1"/>
    <col min="13" max="13" width="6.140625" customWidth="1"/>
    <col min="14" max="14" width="5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8" x14ac:dyDescent="0.25">
      <c r="A3" s="247"/>
      <c r="B3" s="256"/>
      <c r="C3" s="257"/>
      <c r="D3" s="256"/>
      <c r="E3" s="258"/>
      <c r="F3" s="286" t="s">
        <v>163</v>
      </c>
      <c r="G3" s="258"/>
      <c r="H3" s="260"/>
      <c r="I3" s="258"/>
      <c r="J3" s="259"/>
      <c r="K3" s="258"/>
      <c r="L3" s="257"/>
      <c r="M3" s="257"/>
      <c r="N3" s="258"/>
    </row>
    <row r="4" spans="1:14" x14ac:dyDescent="0.25">
      <c r="A4" s="283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7.25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6.5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22.5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6.5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6.5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16.5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16.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8" x14ac:dyDescent="0.25">
      <c r="A20" s="209"/>
      <c r="B20" s="181"/>
      <c r="C20" s="217"/>
      <c r="D20" s="194"/>
      <c r="E20" s="221"/>
      <c r="F20" s="195"/>
      <c r="G20" s="221"/>
      <c r="H20" s="195"/>
      <c r="I20" s="221"/>
      <c r="J20" s="195" t="s">
        <v>54</v>
      </c>
      <c r="K20" s="221"/>
      <c r="L20" s="146"/>
      <c r="M20" s="146"/>
      <c r="N20" s="186"/>
    </row>
    <row r="21" spans="1:14" x14ac:dyDescent="0.25">
      <c r="A21" s="11">
        <v>3.25</v>
      </c>
      <c r="B21" s="184"/>
      <c r="C21" s="218"/>
      <c r="D21" s="196"/>
      <c r="E21" s="223"/>
      <c r="F21" s="149"/>
      <c r="G21" s="243"/>
      <c r="H21" s="149"/>
      <c r="I21" s="243"/>
      <c r="J21" s="149" t="s">
        <v>18</v>
      </c>
      <c r="K21" s="243">
        <v>0.75</v>
      </c>
      <c r="L21" s="149"/>
      <c r="M21" s="149"/>
      <c r="N21" s="56">
        <f>C21+E21+G21+I21+K21+M21</f>
        <v>0.75</v>
      </c>
    </row>
    <row r="22" spans="1:14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x14ac:dyDescent="0.25">
      <c r="A30" s="100"/>
      <c r="B30" s="14"/>
      <c r="C30" s="186"/>
      <c r="D30" s="14" t="s">
        <v>70</v>
      </c>
      <c r="E30" s="186"/>
      <c r="F30" s="14"/>
      <c r="G30" s="186"/>
      <c r="H30" s="14"/>
      <c r="I30" s="186"/>
      <c r="J30" s="14"/>
      <c r="K30" s="186"/>
      <c r="L30" s="14"/>
      <c r="M30" s="6"/>
      <c r="N30" s="55"/>
    </row>
    <row r="31" spans="1:14" x14ac:dyDescent="0.25">
      <c r="A31" s="104">
        <v>6.51</v>
      </c>
      <c r="B31" s="26"/>
      <c r="C31" s="189"/>
      <c r="D31" s="26" t="s">
        <v>18</v>
      </c>
      <c r="E31" s="189">
        <v>1.5</v>
      </c>
      <c r="F31" s="26"/>
      <c r="G31" s="189"/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x14ac:dyDescent="0.25">
      <c r="A38" s="209"/>
      <c r="B38" s="70"/>
      <c r="C38" s="14"/>
      <c r="D38" s="101"/>
      <c r="E38" s="249"/>
      <c r="F38" s="254" t="s">
        <v>130</v>
      </c>
      <c r="G38" s="249"/>
      <c r="H38" s="6"/>
      <c r="I38" s="6"/>
      <c r="J38" s="6"/>
      <c r="K38" s="6"/>
      <c r="L38" s="6"/>
      <c r="M38" s="6"/>
      <c r="N38" s="186"/>
    </row>
    <row r="39" spans="1:14" x14ac:dyDescent="0.25">
      <c r="A39" s="11">
        <v>3.25</v>
      </c>
      <c r="B39" s="59"/>
      <c r="C39" s="10"/>
      <c r="D39" s="54"/>
      <c r="E39" s="18"/>
      <c r="F39" s="30" t="s">
        <v>18</v>
      </c>
      <c r="G39" s="18">
        <v>0.75</v>
      </c>
      <c r="H39" s="16"/>
      <c r="I39" s="16"/>
      <c r="J39" s="16"/>
      <c r="K39" s="16"/>
      <c r="L39" s="16"/>
      <c r="M39" s="16"/>
      <c r="N39" s="187">
        <f>C39+E39+G39+I39+K39+M39</f>
        <v>0.75</v>
      </c>
    </row>
    <row r="40" spans="1:14" ht="19.5" x14ac:dyDescent="0.25">
      <c r="A40" s="284">
        <v>3.25</v>
      </c>
      <c r="B40" s="43"/>
      <c r="C40" s="26"/>
      <c r="D40" s="69"/>
      <c r="E40" s="252"/>
      <c r="F40" s="29" t="s">
        <v>131</v>
      </c>
      <c r="G40" s="249">
        <v>0.75</v>
      </c>
      <c r="H40" s="5"/>
      <c r="I40" s="5"/>
      <c r="J40" s="5"/>
      <c r="K40" s="5"/>
      <c r="L40" s="5"/>
      <c r="M40" s="5"/>
      <c r="N40" s="189">
        <f>C40+E40+G40+I40+K40+M40</f>
        <v>0.75</v>
      </c>
    </row>
    <row r="41" spans="1:14" x14ac:dyDescent="0.25">
      <c r="A41" s="210"/>
      <c r="B41" s="253" t="s">
        <v>107</v>
      </c>
      <c r="C41" s="224"/>
      <c r="D41" s="253"/>
      <c r="E41" s="224"/>
      <c r="F41" s="253"/>
      <c r="G41" s="224"/>
      <c r="H41" s="253" t="s">
        <v>107</v>
      </c>
      <c r="I41" s="224"/>
      <c r="J41" s="253"/>
      <c r="K41" s="224"/>
      <c r="L41" s="204"/>
      <c r="M41" s="204"/>
      <c r="N41" s="224"/>
    </row>
    <row r="42" spans="1:14" x14ac:dyDescent="0.25">
      <c r="A42" s="274">
        <v>11.52</v>
      </c>
      <c r="B42" s="275" t="s">
        <v>138</v>
      </c>
      <c r="C42" s="225">
        <v>1.33</v>
      </c>
      <c r="D42" s="275"/>
      <c r="E42" s="276"/>
      <c r="F42" s="275"/>
      <c r="G42" s="276"/>
      <c r="H42" s="275" t="s">
        <v>138</v>
      </c>
      <c r="I42" s="225">
        <v>1.33</v>
      </c>
      <c r="J42" s="275"/>
      <c r="K42" s="276"/>
      <c r="L42" s="275"/>
      <c r="M42" s="275"/>
      <c r="N42" s="225">
        <f>C42+E42+G42+I42+K42+M42</f>
        <v>2.66</v>
      </c>
    </row>
    <row r="43" spans="1:14" x14ac:dyDescent="0.25">
      <c r="A43" s="210"/>
      <c r="B43" s="204"/>
      <c r="C43" s="277"/>
      <c r="D43" s="204"/>
      <c r="E43" s="224"/>
      <c r="F43" s="204"/>
      <c r="G43" s="224"/>
      <c r="H43" s="204"/>
      <c r="I43" s="277"/>
      <c r="J43" s="204" t="s">
        <v>150</v>
      </c>
      <c r="K43" s="224"/>
      <c r="L43" s="204"/>
      <c r="M43" s="204"/>
      <c r="N43" s="277"/>
    </row>
    <row r="44" spans="1:14" x14ac:dyDescent="0.25">
      <c r="A44" s="211">
        <v>3.5</v>
      </c>
      <c r="B44" s="206"/>
      <c r="C44" s="278"/>
      <c r="D44" s="206"/>
      <c r="E44" s="239"/>
      <c r="F44" s="206"/>
      <c r="G44" s="239"/>
      <c r="H44" s="206"/>
      <c r="I44" s="278"/>
      <c r="J44" s="206" t="s">
        <v>151</v>
      </c>
      <c r="K44" s="239">
        <v>0.81</v>
      </c>
      <c r="L44" s="206"/>
      <c r="M44" s="206"/>
      <c r="N44" s="225">
        <f>C44+E44+G44+I44+K44+M44</f>
        <v>0.81</v>
      </c>
    </row>
    <row r="45" spans="1:14" ht="23.25" x14ac:dyDescent="0.25">
      <c r="A45" s="55"/>
      <c r="B45" s="73" t="s">
        <v>160</v>
      </c>
      <c r="C45" s="166"/>
      <c r="D45" s="73" t="s">
        <v>160</v>
      </c>
      <c r="E45" s="113"/>
      <c r="F45" s="73" t="s">
        <v>160</v>
      </c>
      <c r="G45" s="166"/>
      <c r="H45" s="73" t="s">
        <v>160</v>
      </c>
      <c r="I45" s="166"/>
      <c r="J45" s="73" t="s">
        <v>160</v>
      </c>
      <c r="K45" s="166"/>
      <c r="L45" s="52"/>
      <c r="M45" s="55"/>
      <c r="N45" s="55"/>
    </row>
    <row r="46" spans="1:14" x14ac:dyDescent="0.25">
      <c r="A46" s="56">
        <v>14.08</v>
      </c>
      <c r="B46" s="91" t="s">
        <v>19</v>
      </c>
      <c r="C46" s="168">
        <v>0.36</v>
      </c>
      <c r="D46" s="92" t="s">
        <v>51</v>
      </c>
      <c r="E46" s="168">
        <v>0.36</v>
      </c>
      <c r="F46" s="93" t="s">
        <v>19</v>
      </c>
      <c r="G46" s="168">
        <v>0.36</v>
      </c>
      <c r="H46" s="92" t="s">
        <v>161</v>
      </c>
      <c r="I46" s="168">
        <v>1.81</v>
      </c>
      <c r="J46" s="92" t="s">
        <v>19</v>
      </c>
      <c r="K46" s="168">
        <v>0.36</v>
      </c>
      <c r="L46" s="92"/>
      <c r="M46" s="56"/>
      <c r="N46" s="56">
        <f>M46+K46+I46+G46+E46+C46</f>
        <v>3.2499999999999996</v>
      </c>
    </row>
    <row r="47" spans="1:14" x14ac:dyDescent="0.25">
      <c r="A47" s="3"/>
      <c r="C47" s="6"/>
      <c r="D47" s="108"/>
      <c r="E47" s="287"/>
      <c r="F47" s="74"/>
      <c r="G47" s="6"/>
      <c r="H47" s="73" t="s">
        <v>165</v>
      </c>
      <c r="I47" s="186"/>
      <c r="K47" s="186"/>
      <c r="L47" s="6"/>
      <c r="M47" s="6"/>
      <c r="N47" s="186"/>
    </row>
    <row r="48" spans="1:14" ht="23.25" x14ac:dyDescent="0.25">
      <c r="A48" s="8">
        <v>1</v>
      </c>
      <c r="B48" s="10"/>
      <c r="C48" s="16"/>
      <c r="D48" s="16"/>
      <c r="E48" s="187"/>
      <c r="F48" s="288"/>
      <c r="G48" s="16"/>
      <c r="H48" s="289" t="s">
        <v>166</v>
      </c>
      <c r="I48" s="187">
        <v>0.23</v>
      </c>
      <c r="J48" s="290"/>
      <c r="K48" s="187"/>
      <c r="L48" s="10"/>
      <c r="M48" s="16"/>
      <c r="N48" s="187">
        <f>C48+E48+G48+I48+K48+M48</f>
        <v>0.23</v>
      </c>
    </row>
    <row r="49" spans="1:14" x14ac:dyDescent="0.25">
      <c r="A49" s="52"/>
      <c r="B49" s="73"/>
      <c r="C49" s="55"/>
      <c r="D49" s="73" t="s">
        <v>105</v>
      </c>
      <c r="E49" s="55"/>
      <c r="F49" s="73"/>
      <c r="G49" s="55"/>
      <c r="H49" s="73"/>
      <c r="I49" s="55"/>
      <c r="J49" s="73" t="s">
        <v>105</v>
      </c>
      <c r="K49" s="55"/>
      <c r="L49" s="73"/>
      <c r="M49" s="71"/>
      <c r="N49" s="55"/>
    </row>
    <row r="50" spans="1:14" x14ac:dyDescent="0.25">
      <c r="A50" s="92">
        <v>4.01</v>
      </c>
      <c r="B50" s="93"/>
      <c r="C50" s="56"/>
      <c r="D50" s="93" t="s">
        <v>18</v>
      </c>
      <c r="E50" s="56">
        <v>0.59</v>
      </c>
      <c r="F50" s="93"/>
      <c r="G50" s="56"/>
      <c r="H50" s="93"/>
      <c r="I50" s="56"/>
      <c r="J50" s="93" t="s">
        <v>19</v>
      </c>
      <c r="K50" s="56">
        <v>0.33</v>
      </c>
      <c r="L50" s="93"/>
      <c r="M50" s="96"/>
      <c r="N50" s="56">
        <f>M50+K50+I50+G50+E50+C50</f>
        <v>0.91999999999999993</v>
      </c>
    </row>
    <row r="51" spans="1:14" x14ac:dyDescent="0.25">
      <c r="A51" s="3"/>
      <c r="B51" s="134"/>
      <c r="C51" s="291"/>
      <c r="D51" s="134"/>
      <c r="E51" s="291"/>
      <c r="F51" s="134"/>
      <c r="G51" s="291"/>
      <c r="H51" s="134" t="s">
        <v>167</v>
      </c>
      <c r="I51" s="291"/>
      <c r="J51" s="134"/>
      <c r="K51" s="291"/>
      <c r="L51" s="291"/>
      <c r="M51" s="291"/>
      <c r="N51" s="292"/>
    </row>
    <row r="52" spans="1:14" x14ac:dyDescent="0.25">
      <c r="A52" s="8">
        <v>3.91</v>
      </c>
      <c r="B52" s="293"/>
      <c r="C52" s="294"/>
      <c r="D52" s="293"/>
      <c r="E52" s="294"/>
      <c r="F52" s="293"/>
      <c r="G52" s="294"/>
      <c r="H52" s="293" t="s">
        <v>18</v>
      </c>
      <c r="I52" s="294">
        <v>0.9</v>
      </c>
      <c r="J52" s="293"/>
      <c r="K52" s="294"/>
      <c r="L52" s="294"/>
      <c r="M52" s="294"/>
      <c r="N52" s="295">
        <f>C52+E52+G52+I52+K52+M52</f>
        <v>0.9</v>
      </c>
    </row>
    <row r="53" spans="1:14" x14ac:dyDescent="0.25">
      <c r="A53" s="212">
        <f>SUM(A3:A52)</f>
        <v>142.08999999999997</v>
      </c>
      <c r="B53" s="128" t="s">
        <v>9</v>
      </c>
      <c r="C53" s="226">
        <f>SUM(C3:C52)</f>
        <v>4.17</v>
      </c>
      <c r="D53" s="129"/>
      <c r="E53" s="226">
        <f>SUM(E3:E52)</f>
        <v>7.45</v>
      </c>
      <c r="F53" s="130"/>
      <c r="G53" s="226">
        <f>SUM(G3:G52)</f>
        <v>6.9200000000000008</v>
      </c>
      <c r="H53" s="128"/>
      <c r="I53" s="226">
        <f>SUM(I3:I52)</f>
        <v>7.2600000000000016</v>
      </c>
      <c r="J53" s="128"/>
      <c r="K53" s="226">
        <f>SUM(K3:K52)</f>
        <v>6.9900000000000011</v>
      </c>
      <c r="L53" s="129"/>
      <c r="M53" s="129">
        <f>SUM(M6:M44)</f>
        <v>0</v>
      </c>
      <c r="N53" s="226">
        <f>SUM(N3:N46)</f>
        <v>30.740000000000002</v>
      </c>
    </row>
    <row r="54" spans="1:14" x14ac:dyDescent="0.25">
      <c r="A54" s="24"/>
      <c r="B54" s="24" t="s">
        <v>11</v>
      </c>
      <c r="C54" s="24"/>
      <c r="D54" s="24"/>
      <c r="E54" s="24"/>
      <c r="F54" s="40" t="s">
        <v>168</v>
      </c>
      <c r="G54" s="24"/>
      <c r="H54" s="24" t="s">
        <v>24</v>
      </c>
      <c r="I54" s="24"/>
      <c r="J54" s="37"/>
      <c r="K54" s="24"/>
      <c r="L54" s="24"/>
      <c r="M54" s="24"/>
      <c r="N54" s="24"/>
    </row>
    <row r="55" spans="1:14" x14ac:dyDescent="0.25">
      <c r="A55" s="24"/>
      <c r="B55" s="24" t="s">
        <v>12</v>
      </c>
      <c r="C55" s="24"/>
      <c r="D55" s="24" t="str">
        <f>B1</f>
        <v>MARIA ROSARIO ALBORT FERNANDEZ</v>
      </c>
      <c r="F55" s="25"/>
      <c r="G55" s="24"/>
      <c r="I55" s="39">
        <f>N53</f>
        <v>30.740000000000002</v>
      </c>
      <c r="J55" s="38">
        <f>N53*4.33</f>
        <v>133.10420000000002</v>
      </c>
      <c r="L55" s="38"/>
      <c r="M55" s="38"/>
      <c r="N55" s="24"/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9" workbookViewId="0">
      <selection sqref="A1:N49"/>
    </sheetView>
  </sheetViews>
  <sheetFormatPr baseColWidth="10" defaultRowHeight="15" x14ac:dyDescent="0.25"/>
  <cols>
    <col min="1" max="1" width="6.140625" customWidth="1"/>
    <col min="2" max="2" width="24.28515625" customWidth="1"/>
    <col min="3" max="3" width="4.28515625" customWidth="1"/>
    <col min="4" max="4" width="18.7109375" customWidth="1"/>
    <col min="5" max="5" width="4.28515625" customWidth="1"/>
    <col min="6" max="6" width="24.85546875" customWidth="1"/>
    <col min="7" max="7" width="4.28515625" customWidth="1"/>
    <col min="8" max="8" width="19.42578125" customWidth="1"/>
    <col min="9" max="9" width="4.7109375" customWidth="1"/>
    <col min="10" max="10" width="18.85546875" customWidth="1"/>
    <col min="11" max="11" width="4.28515625" customWidth="1"/>
    <col min="12" max="12" width="1.85546875" customWidth="1"/>
    <col min="13" max="13" width="2.5703125" customWidth="1"/>
    <col min="14" max="14" width="6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11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0.5" customHeight="1" x14ac:dyDescent="0.25">
      <c r="A3" s="247"/>
      <c r="B3" s="256"/>
      <c r="C3" s="257"/>
      <c r="D3" s="256"/>
      <c r="E3" s="258"/>
      <c r="F3" s="286" t="s">
        <v>163</v>
      </c>
      <c r="G3" s="258"/>
      <c r="H3" s="260"/>
      <c r="I3" s="258"/>
      <c r="J3" s="259"/>
      <c r="K3" s="258"/>
      <c r="L3" s="257"/>
      <c r="M3" s="257"/>
      <c r="N3" s="258"/>
    </row>
    <row r="4" spans="1:14" ht="10.5" customHeight="1" x14ac:dyDescent="0.25">
      <c r="A4" s="283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2.75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6.5" customHeight="1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11.25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4.2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5.75" customHeight="1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12.75" customHeight="1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ht="11.25" customHeight="1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ht="12" customHeight="1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ht="10.5" customHeight="1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ht="12.75" customHeight="1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ht="13.5" customHeight="1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ht="12.75" customHeight="1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ht="11.25" customHeight="1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11.2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ht="9.75" customHeight="1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2.75" customHeight="1" x14ac:dyDescent="0.25">
      <c r="A20" s="209"/>
      <c r="B20" s="181"/>
      <c r="C20" s="217"/>
      <c r="D20" s="194"/>
      <c r="E20" s="221"/>
      <c r="F20" s="195"/>
      <c r="G20" s="221"/>
      <c r="H20" s="195"/>
      <c r="I20" s="221"/>
      <c r="J20" s="195" t="s">
        <v>54</v>
      </c>
      <c r="K20" s="221"/>
      <c r="L20" s="146"/>
      <c r="M20" s="146"/>
      <c r="N20" s="186"/>
    </row>
    <row r="21" spans="1:14" ht="11.25" customHeight="1" x14ac:dyDescent="0.25">
      <c r="A21" s="11">
        <v>3.25</v>
      </c>
      <c r="B21" s="184"/>
      <c r="C21" s="218"/>
      <c r="D21" s="196"/>
      <c r="E21" s="223"/>
      <c r="F21" s="149"/>
      <c r="G21" s="243"/>
      <c r="H21" s="149"/>
      <c r="I21" s="243"/>
      <c r="J21" s="149" t="s">
        <v>18</v>
      </c>
      <c r="K21" s="243">
        <v>0.75</v>
      </c>
      <c r="L21" s="149"/>
      <c r="M21" s="149"/>
      <c r="N21" s="56">
        <f>C21+E21+G21+I21+K21+M21</f>
        <v>0.75</v>
      </c>
    </row>
    <row r="22" spans="1:14" ht="11.25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ht="12.75" customHeight="1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9.7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ht="11.25" customHeight="1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ht="10.5" customHeight="1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ht="11.25" customHeight="1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2.7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ht="11.25" customHeight="1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11.25" customHeight="1" x14ac:dyDescent="0.25">
      <c r="A30" s="100"/>
      <c r="B30" s="14"/>
      <c r="C30" s="186"/>
      <c r="D30" s="14" t="s">
        <v>70</v>
      </c>
      <c r="E30" s="186"/>
      <c r="F30" s="14"/>
      <c r="G30" s="186"/>
      <c r="H30" s="14"/>
      <c r="I30" s="186"/>
      <c r="J30" s="14"/>
      <c r="K30" s="186"/>
      <c r="L30" s="14"/>
      <c r="M30" s="6"/>
      <c r="N30" s="55"/>
    </row>
    <row r="31" spans="1:14" ht="10.5" customHeight="1" x14ac:dyDescent="0.25">
      <c r="A31" s="104">
        <v>6.51</v>
      </c>
      <c r="B31" s="26"/>
      <c r="C31" s="189"/>
      <c r="D31" s="26" t="s">
        <v>18</v>
      </c>
      <c r="E31" s="189">
        <v>1.5</v>
      </c>
      <c r="F31" s="26"/>
      <c r="G31" s="189"/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15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ht="11.25" customHeight="1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9.75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11.25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ht="11.25" customHeight="1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ht="10.5" customHeight="1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12" customHeight="1" x14ac:dyDescent="0.25">
      <c r="A38" s="209"/>
      <c r="B38" s="70"/>
      <c r="C38" s="14"/>
      <c r="D38" s="101"/>
      <c r="E38" s="249"/>
      <c r="F38" s="254" t="s">
        <v>130</v>
      </c>
      <c r="G38" s="249"/>
      <c r="H38" s="6"/>
      <c r="I38" s="6"/>
      <c r="J38" s="6"/>
      <c r="K38" s="6"/>
      <c r="L38" s="6"/>
      <c r="M38" s="6"/>
      <c r="N38" s="186"/>
    </row>
    <row r="39" spans="1:14" ht="12.75" customHeight="1" x14ac:dyDescent="0.25">
      <c r="A39" s="11">
        <v>3.25</v>
      </c>
      <c r="B39" s="59"/>
      <c r="C39" s="10"/>
      <c r="D39" s="54"/>
      <c r="E39" s="18"/>
      <c r="F39" s="30" t="s">
        <v>18</v>
      </c>
      <c r="G39" s="18">
        <v>0.75</v>
      </c>
      <c r="H39" s="16"/>
      <c r="I39" s="16"/>
      <c r="J39" s="16"/>
      <c r="K39" s="16"/>
      <c r="L39" s="16"/>
      <c r="M39" s="16"/>
      <c r="N39" s="187">
        <f>C39+E39+G39+I39+K39+M39</f>
        <v>0.75</v>
      </c>
    </row>
    <row r="40" spans="1:14" ht="13.5" customHeight="1" x14ac:dyDescent="0.25">
      <c r="A40" s="284">
        <v>3.25</v>
      </c>
      <c r="B40" s="43"/>
      <c r="C40" s="26"/>
      <c r="D40" s="69"/>
      <c r="E40" s="252"/>
      <c r="F40" s="29" t="s">
        <v>131</v>
      </c>
      <c r="G40" s="249">
        <v>0.75</v>
      </c>
      <c r="H40" s="5"/>
      <c r="I40" s="5"/>
      <c r="J40" s="5"/>
      <c r="K40" s="5"/>
      <c r="L40" s="5"/>
      <c r="M40" s="5"/>
      <c r="N40" s="189">
        <f>C40+E40+G40+I40+K40+M40</f>
        <v>0.75</v>
      </c>
    </row>
    <row r="41" spans="1:14" ht="12" customHeight="1" x14ac:dyDescent="0.25">
      <c r="A41" s="210"/>
      <c r="B41" s="253" t="s">
        <v>107</v>
      </c>
      <c r="C41" s="224"/>
      <c r="D41" s="253"/>
      <c r="E41" s="224"/>
      <c r="F41" s="253"/>
      <c r="G41" s="224"/>
      <c r="H41" s="253" t="s">
        <v>107</v>
      </c>
      <c r="I41" s="224"/>
      <c r="J41" s="253"/>
      <c r="K41" s="224"/>
      <c r="L41" s="204"/>
      <c r="M41" s="204"/>
      <c r="N41" s="224"/>
    </row>
    <row r="42" spans="1:14" ht="12.75" customHeight="1" x14ac:dyDescent="0.25">
      <c r="A42" s="274">
        <v>11.52</v>
      </c>
      <c r="B42" s="275" t="s">
        <v>138</v>
      </c>
      <c r="C42" s="225">
        <v>1.33</v>
      </c>
      <c r="D42" s="275"/>
      <c r="E42" s="276"/>
      <c r="F42" s="275"/>
      <c r="G42" s="276"/>
      <c r="H42" s="275" t="s">
        <v>138</v>
      </c>
      <c r="I42" s="225">
        <v>1.33</v>
      </c>
      <c r="J42" s="275"/>
      <c r="K42" s="276"/>
      <c r="L42" s="275"/>
      <c r="M42" s="275"/>
      <c r="N42" s="225">
        <f>C42+E42+G42+I42+K42+M42</f>
        <v>2.66</v>
      </c>
    </row>
    <row r="43" spans="1:14" ht="11.25" customHeight="1" x14ac:dyDescent="0.25">
      <c r="A43" s="210"/>
      <c r="B43" s="204"/>
      <c r="C43" s="277"/>
      <c r="D43" s="204"/>
      <c r="E43" s="224"/>
      <c r="F43" s="204"/>
      <c r="G43" s="224"/>
      <c r="H43" s="204"/>
      <c r="I43" s="277"/>
      <c r="J43" s="204" t="s">
        <v>150</v>
      </c>
      <c r="K43" s="224"/>
      <c r="L43" s="204"/>
      <c r="M43" s="204"/>
      <c r="N43" s="277"/>
    </row>
    <row r="44" spans="1:14" ht="9.75" customHeight="1" x14ac:dyDescent="0.25">
      <c r="A44" s="211">
        <v>3.5</v>
      </c>
      <c r="B44" s="206"/>
      <c r="C44" s="278"/>
      <c r="D44" s="206"/>
      <c r="E44" s="239"/>
      <c r="F44" s="206"/>
      <c r="G44" s="239"/>
      <c r="H44" s="206"/>
      <c r="I44" s="278"/>
      <c r="J44" s="206" t="s">
        <v>151</v>
      </c>
      <c r="K44" s="239">
        <v>0.81</v>
      </c>
      <c r="L44" s="206"/>
      <c r="M44" s="206"/>
      <c r="N44" s="225">
        <f>C44+E44+G44+I44+K44+M44</f>
        <v>0.81</v>
      </c>
    </row>
    <row r="45" spans="1:14" ht="13.5" customHeight="1" x14ac:dyDescent="0.25">
      <c r="A45" s="55"/>
      <c r="B45" s="73" t="s">
        <v>160</v>
      </c>
      <c r="C45" s="166"/>
      <c r="D45" s="73" t="s">
        <v>160</v>
      </c>
      <c r="E45" s="113"/>
      <c r="F45" s="73" t="s">
        <v>160</v>
      </c>
      <c r="G45" s="166"/>
      <c r="H45" s="73" t="s">
        <v>160</v>
      </c>
      <c r="I45" s="166"/>
      <c r="J45" s="73" t="s">
        <v>160</v>
      </c>
      <c r="K45" s="166"/>
      <c r="L45" s="52"/>
      <c r="M45" s="55"/>
      <c r="N45" s="55"/>
    </row>
    <row r="46" spans="1:14" ht="12" customHeight="1" x14ac:dyDescent="0.25">
      <c r="A46" s="56">
        <v>14.08</v>
      </c>
      <c r="B46" s="91" t="s">
        <v>19</v>
      </c>
      <c r="C46" s="168">
        <v>0.36</v>
      </c>
      <c r="D46" s="92" t="s">
        <v>51</v>
      </c>
      <c r="E46" s="168">
        <v>0.36</v>
      </c>
      <c r="F46" s="93" t="s">
        <v>19</v>
      </c>
      <c r="G46" s="168">
        <v>0.36</v>
      </c>
      <c r="H46" s="92" t="s">
        <v>161</v>
      </c>
      <c r="I46" s="168">
        <v>1.81</v>
      </c>
      <c r="J46" s="92" t="s">
        <v>19</v>
      </c>
      <c r="K46" s="168">
        <v>0.36</v>
      </c>
      <c r="L46" s="92"/>
      <c r="M46" s="56"/>
      <c r="N46" s="56">
        <f>M46+K46+I46+G46+E46+C46</f>
        <v>3.2499999999999996</v>
      </c>
    </row>
    <row r="47" spans="1:14" ht="12" customHeight="1" x14ac:dyDescent="0.25">
      <c r="A47" s="212">
        <f>SUM(A3:A46)</f>
        <v>133.16999999999999</v>
      </c>
      <c r="B47" s="128" t="s">
        <v>9</v>
      </c>
      <c r="C47" s="226">
        <f>SUM(C3:C46)</f>
        <v>4.17</v>
      </c>
      <c r="D47" s="129"/>
      <c r="E47" s="226">
        <f>SUM(E3:E46)</f>
        <v>6.86</v>
      </c>
      <c r="F47" s="130"/>
      <c r="G47" s="226">
        <f>SUM(G3:G46)</f>
        <v>6.9200000000000008</v>
      </c>
      <c r="H47" s="128"/>
      <c r="I47" s="226">
        <f>SUM(I3:I46)</f>
        <v>6.1300000000000008</v>
      </c>
      <c r="J47" s="128"/>
      <c r="K47" s="226">
        <f>SUM(K3:K46)</f>
        <v>6.660000000000001</v>
      </c>
      <c r="L47" s="129"/>
      <c r="M47" s="129">
        <f>SUM(M6:M44)</f>
        <v>0</v>
      </c>
      <c r="N47" s="226">
        <f>SUM(N3:N46)</f>
        <v>30.740000000000002</v>
      </c>
    </row>
    <row r="48" spans="1:14" x14ac:dyDescent="0.25">
      <c r="A48" s="24"/>
      <c r="B48" s="24" t="s">
        <v>11</v>
      </c>
      <c r="C48" s="24"/>
      <c r="D48" s="24"/>
      <c r="E48" s="24"/>
      <c r="F48" s="40" t="s">
        <v>164</v>
      </c>
      <c r="G48" s="24"/>
      <c r="H48" s="24" t="s">
        <v>24</v>
      </c>
      <c r="I48" s="24"/>
      <c r="J48" s="37"/>
      <c r="K48" s="24"/>
      <c r="L48" s="24"/>
      <c r="M48" s="24"/>
      <c r="N48" s="24"/>
    </row>
    <row r="49" spans="1:14" x14ac:dyDescent="0.25">
      <c r="A49" s="24"/>
      <c r="B49" s="24" t="s">
        <v>12</v>
      </c>
      <c r="C49" s="24"/>
      <c r="D49" s="24" t="str">
        <f>B1</f>
        <v>MARIA ROSARIO ALBORT FERNANDEZ</v>
      </c>
      <c r="F49" s="25"/>
      <c r="G49" s="24"/>
      <c r="I49" s="39">
        <f>N47</f>
        <v>30.740000000000002</v>
      </c>
      <c r="J49" s="38">
        <f>N47*4.33</f>
        <v>133.10420000000002</v>
      </c>
      <c r="L49" s="38"/>
      <c r="M49" s="38"/>
      <c r="N49" s="24"/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N50"/>
    </sheetView>
  </sheetViews>
  <sheetFormatPr baseColWidth="10" defaultRowHeight="15" x14ac:dyDescent="0.25"/>
  <cols>
    <col min="1" max="1" width="5.85546875" customWidth="1"/>
    <col min="2" max="2" width="18.42578125" customWidth="1"/>
    <col min="3" max="3" width="4.140625" customWidth="1"/>
    <col min="4" max="4" width="17" customWidth="1"/>
    <col min="5" max="5" width="4.42578125" bestFit="1" customWidth="1"/>
    <col min="6" max="6" width="26.5703125" customWidth="1"/>
    <col min="7" max="7" width="4.28515625" customWidth="1"/>
    <col min="8" max="8" width="18.42578125" customWidth="1"/>
    <col min="9" max="9" width="4.5703125" customWidth="1"/>
    <col min="10" max="10" width="24.28515625" customWidth="1"/>
    <col min="11" max="11" width="4.42578125" customWidth="1"/>
    <col min="12" max="12" width="3.85546875" bestFit="1" customWidth="1"/>
    <col min="13" max="13" width="3.28515625" customWidth="1"/>
    <col min="14" max="14" width="5.140625" customWidth="1"/>
  </cols>
  <sheetData>
    <row r="1" spans="1:14" ht="12.75" customHeight="1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11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" customHeight="1" x14ac:dyDescent="0.25">
      <c r="A3" s="247"/>
      <c r="B3" s="256"/>
      <c r="C3" s="257"/>
      <c r="D3" s="256"/>
      <c r="E3" s="258"/>
      <c r="F3" s="286" t="s">
        <v>163</v>
      </c>
      <c r="G3" s="258"/>
      <c r="H3" s="260"/>
      <c r="I3" s="258"/>
      <c r="J3" s="259"/>
      <c r="K3" s="258"/>
      <c r="L3" s="257"/>
      <c r="M3" s="257"/>
      <c r="N3" s="258"/>
    </row>
    <row r="4" spans="1:14" ht="11.25" customHeight="1" x14ac:dyDescent="0.25">
      <c r="A4" s="283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2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6.5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14.25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0.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5" customHeight="1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15" customHeight="1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ht="12" customHeight="1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ht="12" customHeight="1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ht="11.25" customHeight="1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ht="10.5" customHeight="1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ht="9.75" customHeight="1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ht="11.25" customHeight="1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ht="10.5" customHeight="1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13.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ht="9.75" customHeight="1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2.75" customHeight="1" x14ac:dyDescent="0.25">
      <c r="A20" s="209"/>
      <c r="B20" s="181"/>
      <c r="C20" s="217"/>
      <c r="D20" s="194"/>
      <c r="E20" s="221"/>
      <c r="F20" s="195"/>
      <c r="G20" s="221"/>
      <c r="H20" s="195"/>
      <c r="I20" s="221"/>
      <c r="J20" s="195" t="s">
        <v>54</v>
      </c>
      <c r="K20" s="221"/>
      <c r="L20" s="146"/>
      <c r="M20" s="146"/>
      <c r="N20" s="186"/>
    </row>
    <row r="21" spans="1:14" ht="10.5" customHeight="1" x14ac:dyDescent="0.25">
      <c r="A21" s="11">
        <v>3.25</v>
      </c>
      <c r="B21" s="184"/>
      <c r="C21" s="218"/>
      <c r="D21" s="196"/>
      <c r="E21" s="223"/>
      <c r="F21" s="149"/>
      <c r="G21" s="243"/>
      <c r="H21" s="149"/>
      <c r="I21" s="243"/>
      <c r="J21" s="149" t="s">
        <v>18</v>
      </c>
      <c r="K21" s="243">
        <v>0.75</v>
      </c>
      <c r="L21" s="149"/>
      <c r="M21" s="149"/>
      <c r="N21" s="56">
        <f>C21+E21+G21+I21+K21+M21</f>
        <v>0.75</v>
      </c>
    </row>
    <row r="22" spans="1:14" ht="9.75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ht="9.75" customHeight="1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10.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ht="12" customHeight="1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ht="10.5" customHeight="1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ht="9.75" customHeight="1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2.7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ht="9.75" customHeight="1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10.5" customHeight="1" x14ac:dyDescent="0.25">
      <c r="A30" s="100"/>
      <c r="B30" s="14"/>
      <c r="C30" s="186"/>
      <c r="D30" s="14" t="s">
        <v>70</v>
      </c>
      <c r="E30" s="186"/>
      <c r="F30" s="14"/>
      <c r="G30" s="186"/>
      <c r="H30" s="14"/>
      <c r="I30" s="186"/>
      <c r="J30" s="14"/>
      <c r="K30" s="186"/>
      <c r="L30" s="14"/>
      <c r="M30" s="6"/>
      <c r="N30" s="55"/>
    </row>
    <row r="31" spans="1:14" ht="10.5" customHeight="1" x14ac:dyDescent="0.25">
      <c r="A31" s="104">
        <v>6.51</v>
      </c>
      <c r="B31" s="26"/>
      <c r="C31" s="189"/>
      <c r="D31" s="26" t="s">
        <v>18</v>
      </c>
      <c r="E31" s="189">
        <v>1.5</v>
      </c>
      <c r="F31" s="26"/>
      <c r="G31" s="189"/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14.25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ht="11.25" customHeight="1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9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10.5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ht="12.75" customHeight="1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ht="10.5" customHeight="1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9" customHeight="1" x14ac:dyDescent="0.25">
      <c r="A38" s="100"/>
      <c r="B38" s="146" t="s">
        <v>100</v>
      </c>
      <c r="C38" s="221"/>
      <c r="D38" s="144"/>
      <c r="E38" s="221"/>
      <c r="F38" s="144"/>
      <c r="G38" s="221"/>
      <c r="H38" s="146" t="s">
        <v>100</v>
      </c>
      <c r="I38" s="221"/>
      <c r="J38" s="146"/>
      <c r="K38" s="221"/>
      <c r="L38" s="146"/>
      <c r="M38" s="146"/>
      <c r="N38" s="221"/>
    </row>
    <row r="39" spans="1:14" ht="12" customHeight="1" x14ac:dyDescent="0.25">
      <c r="A39" s="97">
        <v>15.75</v>
      </c>
      <c r="B39" s="149" t="s">
        <v>118</v>
      </c>
      <c r="C39" s="56">
        <v>2.25</v>
      </c>
      <c r="D39" s="151"/>
      <c r="E39" s="223"/>
      <c r="F39" s="151"/>
      <c r="G39" s="223"/>
      <c r="H39" s="149" t="s">
        <v>119</v>
      </c>
      <c r="I39" s="56">
        <v>1.39</v>
      </c>
      <c r="J39" s="149"/>
      <c r="K39" s="223"/>
      <c r="L39" s="149"/>
      <c r="M39" s="149"/>
      <c r="N39" s="187">
        <f>C39+E39+G39+I39+K39+M39</f>
        <v>3.6399999999999997</v>
      </c>
    </row>
    <row r="40" spans="1:14" x14ac:dyDescent="0.25">
      <c r="A40" s="97">
        <v>2.17</v>
      </c>
      <c r="B40" s="149"/>
      <c r="C40" s="223"/>
      <c r="D40" s="151"/>
      <c r="E40" s="223"/>
      <c r="F40" s="151"/>
      <c r="G40" s="223"/>
      <c r="H40" s="149" t="s">
        <v>101</v>
      </c>
      <c r="I40" s="68">
        <v>0.5</v>
      </c>
      <c r="J40" s="149"/>
      <c r="K40" s="223"/>
      <c r="L40" s="149"/>
      <c r="M40" s="149"/>
      <c r="N40" s="189">
        <f>C40+E40+G40+I40+K40+M40</f>
        <v>0.5</v>
      </c>
    </row>
    <row r="41" spans="1:14" ht="12" customHeight="1" x14ac:dyDescent="0.25">
      <c r="A41" s="209"/>
      <c r="B41" s="70"/>
      <c r="C41" s="14"/>
      <c r="D41" s="101"/>
      <c r="E41" s="249"/>
      <c r="F41" s="254" t="s">
        <v>130</v>
      </c>
      <c r="G41" s="249"/>
      <c r="H41" s="6"/>
      <c r="I41" s="6"/>
      <c r="J41" s="6"/>
      <c r="K41" s="6"/>
      <c r="L41" s="6"/>
      <c r="M41" s="6"/>
      <c r="N41" s="186"/>
    </row>
    <row r="42" spans="1:14" ht="11.25" customHeight="1" x14ac:dyDescent="0.25">
      <c r="A42" s="11">
        <v>3.25</v>
      </c>
      <c r="B42" s="59"/>
      <c r="C42" s="10"/>
      <c r="D42" s="54"/>
      <c r="E42" s="18"/>
      <c r="F42" s="30" t="s">
        <v>18</v>
      </c>
      <c r="G42" s="18">
        <v>0.75</v>
      </c>
      <c r="H42" s="16"/>
      <c r="I42" s="16"/>
      <c r="J42" s="16"/>
      <c r="K42" s="16"/>
      <c r="L42" s="16"/>
      <c r="M42" s="16"/>
      <c r="N42" s="187">
        <f>C42+E42+G42+I42+K42+M42</f>
        <v>0.75</v>
      </c>
    </row>
    <row r="43" spans="1:14" ht="12.75" customHeight="1" x14ac:dyDescent="0.25">
      <c r="A43" s="284">
        <v>3.25</v>
      </c>
      <c r="B43" s="43"/>
      <c r="C43" s="26"/>
      <c r="D43" s="69"/>
      <c r="E43" s="252"/>
      <c r="F43" s="29" t="s">
        <v>131</v>
      </c>
      <c r="G43" s="249">
        <v>0.75</v>
      </c>
      <c r="H43" s="5"/>
      <c r="I43" s="5"/>
      <c r="J43" s="5"/>
      <c r="K43" s="5"/>
      <c r="L43" s="5"/>
      <c r="M43" s="5"/>
      <c r="N43" s="189">
        <f>C43+E43+G43+I43+K43+M43</f>
        <v>0.75</v>
      </c>
    </row>
    <row r="44" spans="1:14" ht="10.5" customHeight="1" x14ac:dyDescent="0.25">
      <c r="A44" s="210"/>
      <c r="B44" s="253" t="s">
        <v>107</v>
      </c>
      <c r="C44" s="224"/>
      <c r="D44" s="253"/>
      <c r="E44" s="224"/>
      <c r="F44" s="253"/>
      <c r="G44" s="224"/>
      <c r="H44" s="253" t="s">
        <v>107</v>
      </c>
      <c r="I44" s="224"/>
      <c r="J44" s="253"/>
      <c r="K44" s="224"/>
      <c r="L44" s="204"/>
      <c r="M44" s="204"/>
      <c r="N44" s="224"/>
    </row>
    <row r="45" spans="1:14" ht="9.75" customHeight="1" x14ac:dyDescent="0.25">
      <c r="A45" s="274">
        <v>11.52</v>
      </c>
      <c r="B45" s="275" t="s">
        <v>138</v>
      </c>
      <c r="C45" s="225">
        <v>1.33</v>
      </c>
      <c r="D45" s="275"/>
      <c r="E45" s="276"/>
      <c r="F45" s="275"/>
      <c r="G45" s="276"/>
      <c r="H45" s="275" t="s">
        <v>138</v>
      </c>
      <c r="I45" s="225">
        <v>1.33</v>
      </c>
      <c r="J45" s="275"/>
      <c r="K45" s="276"/>
      <c r="L45" s="275"/>
      <c r="M45" s="275"/>
      <c r="N45" s="225">
        <f>C45+E45+G45+I45+K45+M45</f>
        <v>2.66</v>
      </c>
    </row>
    <row r="46" spans="1:14" ht="11.25" customHeight="1" x14ac:dyDescent="0.25">
      <c r="A46" s="210"/>
      <c r="B46" s="204"/>
      <c r="C46" s="277"/>
      <c r="D46" s="204"/>
      <c r="E46" s="224"/>
      <c r="F46" s="204"/>
      <c r="G46" s="224"/>
      <c r="H46" s="204"/>
      <c r="I46" s="277"/>
      <c r="J46" s="204" t="s">
        <v>150</v>
      </c>
      <c r="K46" s="224"/>
      <c r="L46" s="204"/>
      <c r="M46" s="204"/>
      <c r="N46" s="277"/>
    </row>
    <row r="47" spans="1:14" ht="8.25" customHeight="1" x14ac:dyDescent="0.25">
      <c r="A47" s="211">
        <v>3.5</v>
      </c>
      <c r="B47" s="206"/>
      <c r="C47" s="278"/>
      <c r="D47" s="206"/>
      <c r="E47" s="239"/>
      <c r="F47" s="206"/>
      <c r="G47" s="239"/>
      <c r="H47" s="206"/>
      <c r="I47" s="278"/>
      <c r="J47" s="206" t="s">
        <v>151</v>
      </c>
      <c r="K47" s="239">
        <v>0.81</v>
      </c>
      <c r="L47" s="206"/>
      <c r="M47" s="206"/>
      <c r="N47" s="225">
        <f>C47+E47+G47+I47+K47+M47</f>
        <v>0.81</v>
      </c>
    </row>
    <row r="48" spans="1:14" x14ac:dyDescent="0.25">
      <c r="A48" s="212">
        <f>SUM(A3:A47)</f>
        <v>137.01</v>
      </c>
      <c r="B48" s="128" t="s">
        <v>9</v>
      </c>
      <c r="C48" s="226">
        <f>SUM(C3:C47)</f>
        <v>6.0600000000000005</v>
      </c>
      <c r="D48" s="129"/>
      <c r="E48" s="226">
        <f>SUM(E3:E47)</f>
        <v>6.5</v>
      </c>
      <c r="F48" s="130"/>
      <c r="G48" s="226">
        <f>SUM(G3:G47)</f>
        <v>6.5600000000000005</v>
      </c>
      <c r="H48" s="128"/>
      <c r="I48" s="226">
        <f>SUM(I3:I47)</f>
        <v>6.21</v>
      </c>
      <c r="J48" s="128"/>
      <c r="K48" s="226">
        <f>SUM(K3:K47)</f>
        <v>6.3000000000000007</v>
      </c>
      <c r="L48" s="129"/>
      <c r="M48" s="129">
        <f>SUM(M6:M47)</f>
        <v>0</v>
      </c>
      <c r="N48" s="226">
        <f>SUM(N3:N47)</f>
        <v>31.630000000000003</v>
      </c>
    </row>
    <row r="49" spans="1:14" x14ac:dyDescent="0.25">
      <c r="A49" s="24"/>
      <c r="B49" s="24" t="s">
        <v>11</v>
      </c>
      <c r="C49" s="24"/>
      <c r="D49" s="24"/>
      <c r="E49" s="24"/>
      <c r="F49" s="40">
        <v>44470</v>
      </c>
      <c r="G49" s="24"/>
      <c r="H49" s="24" t="s">
        <v>24</v>
      </c>
      <c r="I49" s="24"/>
      <c r="J49" s="37"/>
      <c r="K49" s="24"/>
      <c r="L49" s="24"/>
      <c r="M49" s="24"/>
      <c r="N49" s="24"/>
    </row>
    <row r="50" spans="1:14" x14ac:dyDescent="0.25">
      <c r="A50" s="24"/>
      <c r="B50" s="24" t="s">
        <v>12</v>
      </c>
      <c r="C50" s="24"/>
      <c r="D50" s="24" t="str">
        <f>B1</f>
        <v>MARIA ROSARIO ALBORT FERNANDEZ</v>
      </c>
      <c r="F50" s="25"/>
      <c r="G50" s="24"/>
      <c r="I50" s="39">
        <f>N48</f>
        <v>31.630000000000003</v>
      </c>
      <c r="J50" s="38">
        <f>N48*4.33</f>
        <v>136.95790000000002</v>
      </c>
      <c r="L50" s="38"/>
      <c r="M50" s="38"/>
      <c r="N50" s="24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4" workbookViewId="0">
      <selection sqref="A1:N52"/>
    </sheetView>
  </sheetViews>
  <sheetFormatPr baseColWidth="10" defaultRowHeight="15" x14ac:dyDescent="0.25"/>
  <cols>
    <col min="1" max="1" width="6.28515625" customWidth="1"/>
    <col min="2" max="2" width="19.5703125" customWidth="1"/>
    <col min="3" max="3" width="5.5703125" customWidth="1"/>
    <col min="4" max="4" width="18.85546875" customWidth="1"/>
    <col min="5" max="5" width="5.140625" customWidth="1"/>
    <col min="6" max="6" width="24.28515625" customWidth="1"/>
    <col min="7" max="7" width="5" customWidth="1"/>
    <col min="8" max="8" width="18.7109375" customWidth="1"/>
    <col min="9" max="9" width="5.5703125" customWidth="1"/>
    <col min="10" max="10" width="20.28515625" customWidth="1"/>
    <col min="11" max="11" width="6.140625" customWidth="1"/>
    <col min="12" max="12" width="4.5703125" customWidth="1"/>
    <col min="13" max="13" width="5.42578125" customWidth="1"/>
    <col min="14" max="14" width="5.5703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8" customHeight="1" x14ac:dyDescent="0.25">
      <c r="A3" s="247"/>
      <c r="B3" s="256"/>
      <c r="C3" s="257"/>
      <c r="D3" s="256"/>
      <c r="E3" s="258"/>
      <c r="F3" s="285" t="s">
        <v>133</v>
      </c>
      <c r="G3" s="258"/>
      <c r="H3" s="260"/>
      <c r="I3" s="258"/>
      <c r="J3" s="259"/>
      <c r="K3" s="258"/>
      <c r="L3" s="257"/>
      <c r="M3" s="257"/>
      <c r="N3" s="258"/>
    </row>
    <row r="4" spans="1:14" ht="12" customHeight="1" x14ac:dyDescent="0.25">
      <c r="A4" s="283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2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6.5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9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0.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6.5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16.5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ht="12" customHeight="1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ht="10.5" customHeight="1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9.7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ht="11.25" customHeight="1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2.75" customHeight="1" x14ac:dyDescent="0.25">
      <c r="A20" s="209"/>
      <c r="B20" s="181"/>
      <c r="C20" s="217"/>
      <c r="D20" s="194"/>
      <c r="E20" s="221"/>
      <c r="F20" s="195"/>
      <c r="G20" s="221"/>
      <c r="H20" s="195"/>
      <c r="I20" s="221"/>
      <c r="J20" s="195" t="s">
        <v>54</v>
      </c>
      <c r="K20" s="221"/>
      <c r="L20" s="146"/>
      <c r="M20" s="146"/>
      <c r="N20" s="186"/>
    </row>
    <row r="21" spans="1:14" ht="9" customHeight="1" x14ac:dyDescent="0.25">
      <c r="A21" s="11">
        <v>3.25</v>
      </c>
      <c r="B21" s="184"/>
      <c r="C21" s="218"/>
      <c r="D21" s="196"/>
      <c r="E21" s="223"/>
      <c r="F21" s="149"/>
      <c r="G21" s="243"/>
      <c r="H21" s="149"/>
      <c r="I21" s="243"/>
      <c r="J21" s="149" t="s">
        <v>18</v>
      </c>
      <c r="K21" s="243">
        <v>0.75</v>
      </c>
      <c r="L21" s="149"/>
      <c r="M21" s="149"/>
      <c r="N21" s="56">
        <f>C21+E21+G21+I21+K21+M21</f>
        <v>0.75</v>
      </c>
    </row>
    <row r="22" spans="1:14" ht="12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ht="10.5" customHeight="1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10.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ht="10.5" customHeight="1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9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ht="12" customHeight="1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12" customHeight="1" x14ac:dyDescent="0.25">
      <c r="A30" s="100"/>
      <c r="B30" s="14"/>
      <c r="C30" s="186"/>
      <c r="D30" s="14" t="s">
        <v>70</v>
      </c>
      <c r="E30" s="186"/>
      <c r="F30" s="14"/>
      <c r="G30" s="186"/>
      <c r="H30" s="14"/>
      <c r="I30" s="186"/>
      <c r="J30" s="14"/>
      <c r="K30" s="186"/>
      <c r="L30" s="14"/>
      <c r="M30" s="6"/>
      <c r="N30" s="55"/>
    </row>
    <row r="31" spans="1:14" ht="10.5" customHeight="1" x14ac:dyDescent="0.25">
      <c r="A31" s="104">
        <v>6.51</v>
      </c>
      <c r="B31" s="26"/>
      <c r="C31" s="189"/>
      <c r="D31" s="26" t="s">
        <v>18</v>
      </c>
      <c r="E31" s="189">
        <v>1.5</v>
      </c>
      <c r="F31" s="26"/>
      <c r="G31" s="189"/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12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ht="11.25" customHeight="1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9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11.25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ht="11.25" customHeight="1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ht="10.5" customHeight="1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9" customHeight="1" x14ac:dyDescent="0.25">
      <c r="A38" s="100"/>
      <c r="B38" s="146" t="s">
        <v>100</v>
      </c>
      <c r="C38" s="221"/>
      <c r="D38" s="144"/>
      <c r="E38" s="221"/>
      <c r="F38" s="144"/>
      <c r="G38" s="221"/>
      <c r="H38" s="146" t="s">
        <v>100</v>
      </c>
      <c r="I38" s="221"/>
      <c r="J38" s="146"/>
      <c r="K38" s="221"/>
      <c r="L38" s="146"/>
      <c r="M38" s="146"/>
      <c r="N38" s="221"/>
    </row>
    <row r="39" spans="1:14" ht="11.25" customHeight="1" x14ac:dyDescent="0.25">
      <c r="A39" s="97">
        <v>15.75</v>
      </c>
      <c r="B39" s="149" t="s">
        <v>118</v>
      </c>
      <c r="C39" s="56">
        <v>2.25</v>
      </c>
      <c r="D39" s="151"/>
      <c r="E39" s="223"/>
      <c r="F39" s="151"/>
      <c r="G39" s="223"/>
      <c r="H39" s="149" t="s">
        <v>119</v>
      </c>
      <c r="I39" s="56">
        <v>1.39</v>
      </c>
      <c r="J39" s="149"/>
      <c r="K39" s="223"/>
      <c r="L39" s="149"/>
      <c r="M39" s="149"/>
      <c r="N39" s="187">
        <f>C39+E39+G39+I39+K39+M39</f>
        <v>3.6399999999999997</v>
      </c>
    </row>
    <row r="40" spans="1:14" x14ac:dyDescent="0.25">
      <c r="A40" s="97">
        <v>2.17</v>
      </c>
      <c r="B40" s="149"/>
      <c r="C40" s="223"/>
      <c r="D40" s="151"/>
      <c r="E40" s="223"/>
      <c r="F40" s="151"/>
      <c r="G40" s="223"/>
      <c r="H40" s="149" t="s">
        <v>101</v>
      </c>
      <c r="I40" s="68">
        <v>0.5</v>
      </c>
      <c r="J40" s="149"/>
      <c r="K40" s="223"/>
      <c r="L40" s="149"/>
      <c r="M40" s="149"/>
      <c r="N40" s="189">
        <f>C40+E40+G40+I40+K40+M40</f>
        <v>0.5</v>
      </c>
    </row>
    <row r="41" spans="1:14" ht="10.5" customHeight="1" x14ac:dyDescent="0.25">
      <c r="A41" s="209"/>
      <c r="B41" s="70"/>
      <c r="C41" s="14"/>
      <c r="D41" s="101"/>
      <c r="E41" s="249"/>
      <c r="F41" s="254" t="s">
        <v>130</v>
      </c>
      <c r="G41" s="249"/>
      <c r="H41" s="6"/>
      <c r="I41" s="6"/>
      <c r="J41" s="6"/>
      <c r="K41" s="6"/>
      <c r="L41" s="6"/>
      <c r="M41" s="6"/>
      <c r="N41" s="186"/>
    </row>
    <row r="42" spans="1:14" ht="12.75" customHeight="1" x14ac:dyDescent="0.25">
      <c r="A42" s="11">
        <v>3.25</v>
      </c>
      <c r="B42" s="59"/>
      <c r="C42" s="10"/>
      <c r="D42" s="54"/>
      <c r="E42" s="18"/>
      <c r="F42" s="30" t="s">
        <v>18</v>
      </c>
      <c r="G42" s="18">
        <v>0.75</v>
      </c>
      <c r="H42" s="16"/>
      <c r="I42" s="16"/>
      <c r="J42" s="16"/>
      <c r="K42" s="16"/>
      <c r="L42" s="16"/>
      <c r="M42" s="16"/>
      <c r="N42" s="187">
        <f>C42+E42+G42+I42+K42+M42</f>
        <v>0.75</v>
      </c>
    </row>
    <row r="43" spans="1:14" x14ac:dyDescent="0.25">
      <c r="A43" s="284">
        <v>3.25</v>
      </c>
      <c r="B43" s="43"/>
      <c r="C43" s="26"/>
      <c r="D43" s="69"/>
      <c r="E43" s="252"/>
      <c r="F43" s="29" t="s">
        <v>131</v>
      </c>
      <c r="G43" s="249">
        <v>0.75</v>
      </c>
      <c r="H43" s="5"/>
      <c r="I43" s="5"/>
      <c r="J43" s="5"/>
      <c r="K43" s="5"/>
      <c r="L43" s="5"/>
      <c r="M43" s="5"/>
      <c r="N43" s="189">
        <f>C43+E43+G43+I43+K43+M43</f>
        <v>0.75</v>
      </c>
    </row>
    <row r="44" spans="1:14" ht="10.5" customHeight="1" x14ac:dyDescent="0.25">
      <c r="A44" s="210"/>
      <c r="B44" s="253" t="s">
        <v>107</v>
      </c>
      <c r="C44" s="224"/>
      <c r="D44" s="253"/>
      <c r="E44" s="224"/>
      <c r="F44" s="253"/>
      <c r="G44" s="224"/>
      <c r="H44" s="253" t="s">
        <v>107</v>
      </c>
      <c r="I44" s="224"/>
      <c r="J44" s="253"/>
      <c r="K44" s="224"/>
      <c r="L44" s="204"/>
      <c r="M44" s="204"/>
      <c r="N44" s="224"/>
    </row>
    <row r="45" spans="1:14" ht="10.5" customHeight="1" x14ac:dyDescent="0.25">
      <c r="A45" s="274">
        <v>11.52</v>
      </c>
      <c r="B45" s="275" t="s">
        <v>138</v>
      </c>
      <c r="C45" s="225">
        <v>1.33</v>
      </c>
      <c r="D45" s="275"/>
      <c r="E45" s="276"/>
      <c r="F45" s="275"/>
      <c r="G45" s="276"/>
      <c r="H45" s="275" t="s">
        <v>138</v>
      </c>
      <c r="I45" s="225">
        <v>1.33</v>
      </c>
      <c r="J45" s="275"/>
      <c r="K45" s="276"/>
      <c r="L45" s="275"/>
      <c r="M45" s="275"/>
      <c r="N45" s="225">
        <f>C45+E45+G45+I45+K45+M45</f>
        <v>2.66</v>
      </c>
    </row>
    <row r="46" spans="1:14" ht="9.75" customHeight="1" x14ac:dyDescent="0.25">
      <c r="A46" s="210"/>
      <c r="B46" s="204"/>
      <c r="C46" s="277"/>
      <c r="D46" s="204"/>
      <c r="E46" s="224"/>
      <c r="F46" s="204"/>
      <c r="G46" s="224"/>
      <c r="H46" s="204"/>
      <c r="I46" s="277"/>
      <c r="J46" s="204" t="s">
        <v>150</v>
      </c>
      <c r="K46" s="224"/>
      <c r="L46" s="204"/>
      <c r="M46" s="204"/>
      <c r="N46" s="277"/>
    </row>
    <row r="47" spans="1:14" ht="9.75" customHeight="1" x14ac:dyDescent="0.25">
      <c r="A47" s="211">
        <v>3.5</v>
      </c>
      <c r="B47" s="206"/>
      <c r="C47" s="278"/>
      <c r="D47" s="206"/>
      <c r="E47" s="239"/>
      <c r="F47" s="206"/>
      <c r="G47" s="239"/>
      <c r="H47" s="206"/>
      <c r="I47" s="278"/>
      <c r="J47" s="206" t="s">
        <v>151</v>
      </c>
      <c r="K47" s="239">
        <v>0.81</v>
      </c>
      <c r="L47" s="206"/>
      <c r="M47" s="206"/>
      <c r="N47" s="225">
        <f>C47+E47+G47+I47+K47+M47</f>
        <v>0.81</v>
      </c>
    </row>
    <row r="48" spans="1:14" ht="11.25" customHeight="1" x14ac:dyDescent="0.25">
      <c r="A48" s="52"/>
      <c r="B48" s="73" t="s">
        <v>160</v>
      </c>
      <c r="C48" s="166"/>
      <c r="D48" s="73" t="s">
        <v>160</v>
      </c>
      <c r="E48" s="113"/>
      <c r="F48" s="73" t="s">
        <v>160</v>
      </c>
      <c r="G48" s="166"/>
      <c r="H48" s="73" t="s">
        <v>160</v>
      </c>
      <c r="I48" s="166"/>
      <c r="J48" s="73" t="s">
        <v>160</v>
      </c>
      <c r="K48" s="166"/>
      <c r="L48" s="52"/>
      <c r="M48" s="55"/>
      <c r="N48" s="55"/>
    </row>
    <row r="49" spans="1:14" ht="12" customHeight="1" x14ac:dyDescent="0.25">
      <c r="A49" s="92">
        <v>14.08</v>
      </c>
      <c r="B49" s="91" t="s">
        <v>19</v>
      </c>
      <c r="C49" s="168">
        <v>0.36</v>
      </c>
      <c r="D49" s="92" t="s">
        <v>51</v>
      </c>
      <c r="E49" s="168">
        <v>0.36</v>
      </c>
      <c r="F49" s="93" t="s">
        <v>19</v>
      </c>
      <c r="G49" s="168">
        <v>0.36</v>
      </c>
      <c r="H49" s="92" t="s">
        <v>161</v>
      </c>
      <c r="I49" s="168">
        <v>1.81</v>
      </c>
      <c r="J49" s="92" t="s">
        <v>19</v>
      </c>
      <c r="K49" s="168">
        <v>0.36</v>
      </c>
      <c r="L49" s="92"/>
      <c r="M49" s="56"/>
      <c r="N49" s="56">
        <f>M49+K49+I49+G49+E49+C49</f>
        <v>3.2499999999999996</v>
      </c>
    </row>
    <row r="50" spans="1:14" x14ac:dyDescent="0.25">
      <c r="A50" s="212">
        <f>SUM(A3:A49)</f>
        <v>151.09</v>
      </c>
      <c r="B50" s="128" t="s">
        <v>9</v>
      </c>
      <c r="C50" s="226">
        <f>SUM(C3:C49)</f>
        <v>6.4200000000000008</v>
      </c>
      <c r="D50" s="129"/>
      <c r="E50" s="226">
        <f>SUM(E3:E49)</f>
        <v>6.86</v>
      </c>
      <c r="F50" s="130"/>
      <c r="G50" s="226">
        <f>SUM(G3:G49)</f>
        <v>6.9200000000000008</v>
      </c>
      <c r="H50" s="128"/>
      <c r="I50" s="226">
        <f>SUM(I3:I49)</f>
        <v>8.02</v>
      </c>
      <c r="J50" s="128"/>
      <c r="K50" s="226">
        <f>SUM(K3:K49)</f>
        <v>6.660000000000001</v>
      </c>
      <c r="L50" s="129"/>
      <c r="M50" s="129">
        <f>SUM(M6:M47)</f>
        <v>0</v>
      </c>
      <c r="N50" s="226">
        <f>SUM(N3:N49)</f>
        <v>34.880000000000003</v>
      </c>
    </row>
    <row r="51" spans="1:14" x14ac:dyDescent="0.25">
      <c r="A51" s="24"/>
      <c r="B51" s="24" t="s">
        <v>11</v>
      </c>
      <c r="C51" s="24"/>
      <c r="D51" s="24"/>
      <c r="E51" s="24"/>
      <c r="F51" s="40" t="s">
        <v>162</v>
      </c>
      <c r="G51" s="24"/>
      <c r="H51" s="24" t="s">
        <v>24</v>
      </c>
      <c r="I51" s="24"/>
      <c r="J51" s="37"/>
      <c r="K51" s="24"/>
      <c r="L51" s="24"/>
      <c r="M51" s="24"/>
      <c r="N51" s="24"/>
    </row>
    <row r="52" spans="1:14" x14ac:dyDescent="0.25">
      <c r="A52" s="24"/>
      <c r="B52" s="24" t="s">
        <v>12</v>
      </c>
      <c r="C52" s="24"/>
      <c r="D52" s="24" t="str">
        <f>B1</f>
        <v>MARIA ROSARIO ALBORT FERNANDEZ</v>
      </c>
      <c r="F52" s="25"/>
      <c r="G52" s="24"/>
      <c r="I52" s="39">
        <f>N50</f>
        <v>34.880000000000003</v>
      </c>
      <c r="J52" s="38">
        <f>N50*4.33</f>
        <v>151.03040000000001</v>
      </c>
      <c r="L52" s="38"/>
      <c r="M52" s="38"/>
      <c r="N52" s="24"/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9" workbookViewId="0">
      <selection activeCell="F40" sqref="F40"/>
    </sheetView>
  </sheetViews>
  <sheetFormatPr baseColWidth="10" defaultRowHeight="15" x14ac:dyDescent="0.25"/>
  <cols>
    <col min="1" max="1" width="7.140625" customWidth="1"/>
    <col min="2" max="2" width="21.5703125" customWidth="1"/>
    <col min="3" max="3" width="5.85546875" customWidth="1"/>
    <col min="4" max="4" width="15.85546875" customWidth="1"/>
    <col min="5" max="5" width="5.42578125" customWidth="1"/>
    <col min="6" max="6" width="18.140625" customWidth="1"/>
    <col min="7" max="7" width="5" customWidth="1"/>
    <col min="8" max="8" width="19" customWidth="1"/>
    <col min="9" max="9" width="5.42578125" customWidth="1"/>
    <col min="10" max="10" width="15.140625" customWidth="1"/>
    <col min="11" max="11" width="5.28515625" customWidth="1"/>
    <col min="12" max="13" width="3.5703125" customWidth="1"/>
    <col min="14" max="14" width="6.5703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52"/>
      <c r="B3" s="164" t="s">
        <v>83</v>
      </c>
      <c r="C3" s="213"/>
      <c r="D3" s="164" t="s">
        <v>85</v>
      </c>
      <c r="E3" s="213"/>
      <c r="F3" s="152" t="s">
        <v>84</v>
      </c>
      <c r="G3" s="213"/>
      <c r="H3" s="164"/>
      <c r="I3" s="213"/>
      <c r="J3" s="164" t="s">
        <v>85</v>
      </c>
      <c r="K3" s="213"/>
      <c r="L3" s="154"/>
      <c r="M3" s="153"/>
      <c r="N3" s="213"/>
    </row>
    <row r="4" spans="1:14" ht="15" customHeight="1" x14ac:dyDescent="0.25">
      <c r="A4" s="92">
        <v>16.579999999999998</v>
      </c>
      <c r="B4" s="155" t="s">
        <v>19</v>
      </c>
      <c r="C4" s="214">
        <v>0.33</v>
      </c>
      <c r="D4" s="155" t="s">
        <v>86</v>
      </c>
      <c r="E4" s="214">
        <v>1.58</v>
      </c>
      <c r="F4" s="197" t="s">
        <v>98</v>
      </c>
      <c r="G4" s="214">
        <v>1.59</v>
      </c>
      <c r="H4" s="155"/>
      <c r="I4" s="214"/>
      <c r="J4" s="199" t="s">
        <v>19</v>
      </c>
      <c r="K4" s="214">
        <v>0.33</v>
      </c>
      <c r="L4" s="89"/>
      <c r="M4" s="156"/>
      <c r="N4" s="214">
        <f>C4+E4+G4+I4+K4+M4</f>
        <v>3.83</v>
      </c>
    </row>
    <row r="5" spans="1:14" ht="10.5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6.5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4.2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9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9.7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11.25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2.7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2.75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ht="11.25" customHeight="1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2.75" customHeight="1" x14ac:dyDescent="0.25">
      <c r="A15" s="6"/>
      <c r="B15" s="14"/>
      <c r="C15" s="186"/>
      <c r="D15" s="100"/>
      <c r="E15" s="228"/>
      <c r="F15" s="144"/>
      <c r="G15" s="186"/>
      <c r="H15" s="144" t="s">
        <v>99</v>
      </c>
      <c r="I15" s="186"/>
      <c r="J15" s="144"/>
      <c r="K15" s="186"/>
      <c r="L15" s="14"/>
      <c r="M15" s="6"/>
      <c r="N15" s="186"/>
    </row>
    <row r="16" spans="1:14" x14ac:dyDescent="0.25">
      <c r="A16" s="16">
        <v>3.44</v>
      </c>
      <c r="B16" s="93"/>
      <c r="C16" s="56"/>
      <c r="D16" s="143"/>
      <c r="E16" s="227"/>
      <c r="F16" s="93"/>
      <c r="G16" s="243"/>
      <c r="H16" s="93" t="s">
        <v>18</v>
      </c>
      <c r="I16" s="243">
        <v>0.79</v>
      </c>
      <c r="J16" s="93"/>
      <c r="K16" s="227"/>
      <c r="L16" s="93"/>
      <c r="M16" s="96"/>
      <c r="N16" s="56">
        <f>C16+E16+G16+I16+K16+M16</f>
        <v>0.79</v>
      </c>
    </row>
    <row r="17" spans="1:14" ht="11.25" customHeight="1" x14ac:dyDescent="0.25">
      <c r="A17" s="209"/>
      <c r="B17" s="181"/>
      <c r="C17" s="217"/>
      <c r="D17" s="194"/>
      <c r="E17" s="221"/>
      <c r="F17" s="195"/>
      <c r="G17" s="221"/>
      <c r="H17" s="195" t="s">
        <v>54</v>
      </c>
      <c r="I17" s="221"/>
      <c r="J17" s="146"/>
      <c r="K17" s="221"/>
      <c r="L17" s="146"/>
      <c r="M17" s="146"/>
      <c r="N17" s="186"/>
    </row>
    <row r="18" spans="1:14" x14ac:dyDescent="0.25">
      <c r="A18" s="11">
        <v>3.25</v>
      </c>
      <c r="B18" s="184"/>
      <c r="C18" s="218"/>
      <c r="D18" s="196"/>
      <c r="E18" s="223"/>
      <c r="F18" s="149"/>
      <c r="G18" s="243"/>
      <c r="H18" s="149" t="s">
        <v>18</v>
      </c>
      <c r="I18" s="243">
        <v>0.75</v>
      </c>
      <c r="J18" s="149"/>
      <c r="K18" s="223"/>
      <c r="L18" s="149"/>
      <c r="M18" s="149"/>
      <c r="N18" s="56">
        <f>C18+E18+G18+I18+K18+M18</f>
        <v>0.75</v>
      </c>
    </row>
    <row r="19" spans="1:14" ht="11.2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0.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ht="9" customHeight="1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12.75" customHeight="1" x14ac:dyDescent="0.25">
      <c r="A23" s="100"/>
      <c r="B23" s="73" t="s">
        <v>68</v>
      </c>
      <c r="C23" s="55"/>
      <c r="D23" s="73"/>
      <c r="E23" s="231"/>
      <c r="F23" s="73"/>
      <c r="G23" s="55"/>
      <c r="H23" s="52" t="s">
        <v>68</v>
      </c>
      <c r="I23" s="55"/>
      <c r="J23" s="14"/>
      <c r="K23" s="186"/>
      <c r="L23" s="14"/>
      <c r="M23" s="6"/>
      <c r="N23" s="186"/>
    </row>
    <row r="24" spans="1:14" ht="9.75" customHeight="1" x14ac:dyDescent="0.25">
      <c r="A24" s="97">
        <v>7.83</v>
      </c>
      <c r="B24" s="93" t="s">
        <v>19</v>
      </c>
      <c r="C24" s="56">
        <v>0.5</v>
      </c>
      <c r="D24" s="93"/>
      <c r="E24" s="232"/>
      <c r="F24" s="93"/>
      <c r="G24" s="56"/>
      <c r="H24" s="92" t="s">
        <v>119</v>
      </c>
      <c r="I24" s="56">
        <v>1.31</v>
      </c>
      <c r="J24" s="10"/>
      <c r="K24" s="187"/>
      <c r="L24" s="10"/>
      <c r="M24" s="16"/>
      <c r="N24" s="187">
        <f>M24+K24+I24+G24+E24+C24</f>
        <v>1.81</v>
      </c>
    </row>
    <row r="25" spans="1:14" ht="12" customHeight="1" x14ac:dyDescent="0.25">
      <c r="A25" s="104"/>
      <c r="B25" s="44"/>
      <c r="C25" s="68"/>
      <c r="D25" s="44"/>
      <c r="E25" s="233"/>
      <c r="F25" s="44" t="s">
        <v>69</v>
      </c>
      <c r="G25" s="68"/>
      <c r="H25" s="4"/>
      <c r="I25" s="68"/>
      <c r="J25" s="44"/>
      <c r="K25" s="68"/>
      <c r="L25" s="44"/>
      <c r="M25" s="4"/>
      <c r="N25" s="68"/>
    </row>
    <row r="26" spans="1:14" ht="12" customHeight="1" x14ac:dyDescent="0.25">
      <c r="A26" s="104">
        <v>5.41</v>
      </c>
      <c r="B26" s="44"/>
      <c r="C26" s="68"/>
      <c r="D26" s="44"/>
      <c r="E26" s="233"/>
      <c r="F26" s="44" t="s">
        <v>18</v>
      </c>
      <c r="G26" s="68">
        <v>1.25</v>
      </c>
      <c r="H26" s="4"/>
      <c r="I26" s="68"/>
      <c r="J26" s="44"/>
      <c r="K26" s="68"/>
      <c r="L26" s="44"/>
      <c r="M26" s="4"/>
      <c r="N26" s="68">
        <f>C26+E26+G26+I26+K26+M26</f>
        <v>1.25</v>
      </c>
    </row>
    <row r="27" spans="1:14" ht="11.25" customHeight="1" x14ac:dyDescent="0.25">
      <c r="A27" s="100"/>
      <c r="B27" s="14"/>
      <c r="C27" s="186"/>
      <c r="D27" s="14"/>
      <c r="E27" s="234"/>
      <c r="F27" s="14" t="s">
        <v>70</v>
      </c>
      <c r="G27" s="186"/>
      <c r="H27" s="14"/>
      <c r="I27" s="186"/>
      <c r="J27" s="14"/>
      <c r="K27" s="186"/>
      <c r="L27" s="14"/>
      <c r="M27" s="6"/>
      <c r="N27" s="55"/>
    </row>
    <row r="28" spans="1:14" ht="9.75" customHeight="1" x14ac:dyDescent="0.25">
      <c r="A28" s="104">
        <v>6.51</v>
      </c>
      <c r="B28" s="26"/>
      <c r="C28" s="189"/>
      <c r="D28" s="26"/>
      <c r="E28" s="235"/>
      <c r="F28" s="26" t="s">
        <v>18</v>
      </c>
      <c r="G28" s="189">
        <v>1.5</v>
      </c>
      <c r="H28" s="26"/>
      <c r="I28" s="189"/>
      <c r="J28" s="26"/>
      <c r="K28" s="189"/>
      <c r="L28" s="26"/>
      <c r="M28" s="5"/>
      <c r="N28" s="68">
        <f>C28+E28+G28+I28+K28+M28</f>
        <v>1.5</v>
      </c>
    </row>
    <row r="29" spans="1:14" ht="13.5" customHeight="1" x14ac:dyDescent="0.25">
      <c r="A29" s="100"/>
      <c r="B29" s="145"/>
      <c r="C29" s="221"/>
      <c r="D29" s="145" t="s">
        <v>74</v>
      </c>
      <c r="E29" s="221"/>
      <c r="F29" s="147"/>
      <c r="G29" s="242"/>
      <c r="H29" s="145"/>
      <c r="I29" s="221"/>
      <c r="J29" s="145" t="s">
        <v>74</v>
      </c>
      <c r="K29" s="221"/>
      <c r="L29" s="145"/>
      <c r="M29" s="146"/>
      <c r="N29" s="55"/>
    </row>
    <row r="30" spans="1:14" ht="11.25" customHeight="1" x14ac:dyDescent="0.25">
      <c r="A30" s="16">
        <v>7</v>
      </c>
      <c r="B30" s="149"/>
      <c r="C30" s="222"/>
      <c r="D30" s="149" t="s">
        <v>51</v>
      </c>
      <c r="E30" s="222">
        <v>0.5</v>
      </c>
      <c r="F30" s="151"/>
      <c r="G30" s="223"/>
      <c r="H30" s="149"/>
      <c r="I30" s="223"/>
      <c r="J30" s="149" t="s">
        <v>18</v>
      </c>
      <c r="K30" s="189">
        <v>1.1200000000000001</v>
      </c>
      <c r="L30" s="149"/>
      <c r="M30" s="149"/>
      <c r="N30" s="56">
        <f>C30+E30+G30+I30+K30+M30</f>
        <v>1.62</v>
      </c>
    </row>
    <row r="31" spans="1:14" ht="11.25" customHeight="1" x14ac:dyDescent="0.25">
      <c r="A31" s="146"/>
      <c r="B31" s="181"/>
      <c r="C31" s="217"/>
      <c r="D31" s="182"/>
      <c r="E31" s="236"/>
      <c r="F31" s="182" t="s">
        <v>78</v>
      </c>
      <c r="G31" s="236"/>
      <c r="H31" s="146"/>
      <c r="I31" s="221"/>
      <c r="J31" s="146"/>
      <c r="K31" s="221"/>
      <c r="L31" s="146"/>
      <c r="M31" s="146"/>
      <c r="N31" s="221"/>
    </row>
    <row r="32" spans="1:14" ht="9.75" customHeight="1" x14ac:dyDescent="0.25">
      <c r="A32" s="207">
        <v>5.63</v>
      </c>
      <c r="B32" s="184"/>
      <c r="C32" s="218"/>
      <c r="D32" s="150"/>
      <c r="E32" s="237"/>
      <c r="F32" s="150" t="s">
        <v>18</v>
      </c>
      <c r="G32" s="68">
        <v>1.3</v>
      </c>
      <c r="H32" s="149"/>
      <c r="I32" s="223"/>
      <c r="J32" s="149"/>
      <c r="K32" s="223"/>
      <c r="L32" s="149"/>
      <c r="M32" s="149"/>
      <c r="N32" s="189">
        <f>C32+E32+G32+I32+K32+M32</f>
        <v>1.3</v>
      </c>
    </row>
    <row r="33" spans="1:14" ht="12" customHeight="1" x14ac:dyDescent="0.25">
      <c r="A33" s="194"/>
      <c r="B33" s="144"/>
      <c r="C33" s="221"/>
      <c r="D33" s="144" t="s">
        <v>93</v>
      </c>
      <c r="E33" s="238"/>
      <c r="F33" s="144"/>
      <c r="G33" s="221"/>
      <c r="H33" s="146"/>
      <c r="I33" s="221"/>
      <c r="J33" s="144" t="s">
        <v>94</v>
      </c>
      <c r="K33" s="221"/>
      <c r="L33" s="144"/>
      <c r="M33" s="175"/>
      <c r="N33" s="221"/>
    </row>
    <row r="34" spans="1:14" ht="11.25" customHeight="1" x14ac:dyDescent="0.25">
      <c r="A34" s="207">
        <v>6.01</v>
      </c>
      <c r="B34" s="151"/>
      <c r="C34" s="223"/>
      <c r="D34" s="151" t="s">
        <v>19</v>
      </c>
      <c r="E34" s="68">
        <v>0.33</v>
      </c>
      <c r="F34" s="151"/>
      <c r="G34" s="223"/>
      <c r="H34" s="149"/>
      <c r="I34" s="223"/>
      <c r="J34" s="151" t="s">
        <v>18</v>
      </c>
      <c r="K34" s="68">
        <v>1.06</v>
      </c>
      <c r="L34" s="151"/>
      <c r="M34" s="178"/>
      <c r="N34" s="189">
        <f>C34+E34+G34+I34+K34+M34</f>
        <v>1.3900000000000001</v>
      </c>
    </row>
    <row r="35" spans="1:14" ht="9.75" customHeight="1" x14ac:dyDescent="0.25">
      <c r="A35" s="100"/>
      <c r="B35" s="146" t="s">
        <v>100</v>
      </c>
      <c r="C35" s="221"/>
      <c r="D35" s="144"/>
      <c r="E35" s="221"/>
      <c r="F35" s="144"/>
      <c r="G35" s="221"/>
      <c r="H35" s="146" t="s">
        <v>100</v>
      </c>
      <c r="I35" s="221"/>
      <c r="J35" s="146"/>
      <c r="K35" s="221"/>
      <c r="L35" s="146"/>
      <c r="M35" s="146"/>
      <c r="N35" s="221"/>
    </row>
    <row r="36" spans="1:14" ht="9.75" customHeight="1" x14ac:dyDescent="0.25">
      <c r="A36" s="97">
        <v>15.75</v>
      </c>
      <c r="B36" s="149" t="s">
        <v>118</v>
      </c>
      <c r="C36" s="56">
        <v>2.25</v>
      </c>
      <c r="D36" s="151"/>
      <c r="E36" s="223"/>
      <c r="F36" s="151"/>
      <c r="G36" s="223"/>
      <c r="H36" s="149" t="s">
        <v>119</v>
      </c>
      <c r="I36" s="56">
        <v>1.39</v>
      </c>
      <c r="J36" s="149"/>
      <c r="K36" s="223"/>
      <c r="L36" s="149"/>
      <c r="M36" s="149"/>
      <c r="N36" s="187">
        <f>C36+E36+G36+I36+K36+M36</f>
        <v>3.6399999999999997</v>
      </c>
    </row>
    <row r="37" spans="1:14" x14ac:dyDescent="0.25">
      <c r="A37" s="97">
        <v>2.17</v>
      </c>
      <c r="B37" s="149"/>
      <c r="C37" s="223"/>
      <c r="D37" s="151"/>
      <c r="E37" s="223"/>
      <c r="F37" s="151"/>
      <c r="G37" s="223"/>
      <c r="H37" s="149" t="s">
        <v>101</v>
      </c>
      <c r="I37" s="68">
        <v>0.5</v>
      </c>
      <c r="J37" s="149"/>
      <c r="K37" s="223"/>
      <c r="L37" s="149"/>
      <c r="M37" s="149"/>
      <c r="N37" s="189">
        <f>C37+E37+G37+I37+K37+M37</f>
        <v>0.5</v>
      </c>
    </row>
    <row r="38" spans="1:14" x14ac:dyDescent="0.25">
      <c r="A38" s="248"/>
      <c r="B38" s="70"/>
      <c r="C38" s="14"/>
      <c r="D38" s="101"/>
      <c r="E38" s="249"/>
      <c r="F38" s="254" t="s">
        <v>130</v>
      </c>
      <c r="G38" s="249"/>
      <c r="H38" s="6"/>
      <c r="I38" s="6"/>
      <c r="J38" s="6"/>
      <c r="K38" s="6"/>
      <c r="L38" s="6"/>
      <c r="M38" s="6"/>
      <c r="N38" s="186"/>
    </row>
    <row r="39" spans="1:14" x14ac:dyDescent="0.25">
      <c r="A39" s="250">
        <v>3.25</v>
      </c>
      <c r="B39" s="59"/>
      <c r="C39" s="10"/>
      <c r="D39" s="54"/>
      <c r="E39" s="18"/>
      <c r="F39" s="30" t="s">
        <v>18</v>
      </c>
      <c r="G39" s="18">
        <v>0.75</v>
      </c>
      <c r="H39" s="16"/>
      <c r="I39" s="16"/>
      <c r="J39" s="16"/>
      <c r="K39" s="16"/>
      <c r="L39" s="16"/>
      <c r="M39" s="16"/>
      <c r="N39" s="187">
        <f>C39+E39+G39+I39+K39+M39</f>
        <v>0.75</v>
      </c>
    </row>
    <row r="40" spans="1:14" ht="19.5" x14ac:dyDescent="0.25">
      <c r="A40" s="251">
        <v>3.25</v>
      </c>
      <c r="B40" s="43"/>
      <c r="C40" s="26"/>
      <c r="D40" s="69"/>
      <c r="E40" s="252"/>
      <c r="F40" s="29" t="s">
        <v>131</v>
      </c>
      <c r="G40" s="249">
        <v>0.75</v>
      </c>
      <c r="H40" s="5"/>
      <c r="I40" s="5"/>
      <c r="J40" s="5"/>
      <c r="K40" s="5"/>
      <c r="L40" s="5"/>
      <c r="M40" s="5"/>
      <c r="N40" s="189">
        <f>C40+E40+G40+I40+K40+M40</f>
        <v>0.75</v>
      </c>
    </row>
    <row r="41" spans="1:14" ht="10.5" customHeight="1" x14ac:dyDescent="0.25">
      <c r="A41" s="210"/>
      <c r="B41" s="253" t="s">
        <v>107</v>
      </c>
      <c r="C41" s="224"/>
      <c r="D41" s="253"/>
      <c r="E41" s="224"/>
      <c r="F41" s="253"/>
      <c r="G41" s="224"/>
      <c r="H41" s="253" t="s">
        <v>107</v>
      </c>
      <c r="I41" s="224"/>
      <c r="J41" s="253"/>
      <c r="K41" s="224"/>
      <c r="L41" s="204"/>
      <c r="M41" s="204"/>
      <c r="N41" s="224"/>
    </row>
    <row r="42" spans="1:14" ht="12.6" customHeight="1" x14ac:dyDescent="0.25">
      <c r="A42" s="274">
        <v>11.52</v>
      </c>
      <c r="B42" s="275" t="s">
        <v>138</v>
      </c>
      <c r="C42" s="225">
        <v>1.33</v>
      </c>
      <c r="D42" s="275"/>
      <c r="E42" s="276"/>
      <c r="F42" s="275"/>
      <c r="G42" s="276"/>
      <c r="H42" s="275" t="s">
        <v>138</v>
      </c>
      <c r="I42" s="225">
        <v>1.33</v>
      </c>
      <c r="J42" s="275"/>
      <c r="K42" s="276"/>
      <c r="L42" s="275"/>
      <c r="M42" s="275"/>
      <c r="N42" s="225">
        <f>C42+E42+G42+I42+K42+M42</f>
        <v>2.66</v>
      </c>
    </row>
    <row r="43" spans="1:14" ht="11.25" customHeight="1" x14ac:dyDescent="0.25">
      <c r="A43" s="210"/>
      <c r="B43" s="204"/>
      <c r="C43" s="277"/>
      <c r="D43" s="204"/>
      <c r="E43" s="224"/>
      <c r="F43" s="204"/>
      <c r="G43" s="224"/>
      <c r="H43" s="204"/>
      <c r="I43" s="277"/>
      <c r="J43" s="204" t="s">
        <v>150</v>
      </c>
      <c r="K43" s="224"/>
      <c r="L43" s="204"/>
      <c r="M43" s="204"/>
      <c r="N43" s="277"/>
    </row>
    <row r="44" spans="1:14" ht="10.5" customHeight="1" x14ac:dyDescent="0.25">
      <c r="A44" s="211">
        <v>3.5</v>
      </c>
      <c r="B44" s="206"/>
      <c r="C44" s="278"/>
      <c r="D44" s="206"/>
      <c r="E44" s="239"/>
      <c r="F44" s="206"/>
      <c r="G44" s="239"/>
      <c r="H44" s="206"/>
      <c r="I44" s="278"/>
      <c r="J44" s="206" t="s">
        <v>151</v>
      </c>
      <c r="K44" s="239">
        <v>0.81</v>
      </c>
      <c r="L44" s="206"/>
      <c r="M44" s="206"/>
      <c r="N44" s="225">
        <f>C44+E44+G44+I44+K44+M44</f>
        <v>0.81</v>
      </c>
    </row>
    <row r="45" spans="1:14" x14ac:dyDescent="0.25">
      <c r="A45" s="212">
        <f>SUM(A3:A44)</f>
        <v>130.18</v>
      </c>
      <c r="B45" s="128" t="s">
        <v>9</v>
      </c>
      <c r="C45" s="226">
        <f>SUM(C3:C44)</f>
        <v>6.0600000000000005</v>
      </c>
      <c r="D45" s="129"/>
      <c r="E45" s="226">
        <f>SUM(E3:E44)</f>
        <v>4</v>
      </c>
      <c r="F45" s="130"/>
      <c r="G45" s="226">
        <f>SUM(G3:G44)</f>
        <v>7.4899999999999993</v>
      </c>
      <c r="H45" s="128"/>
      <c r="I45" s="226">
        <f>SUM(I3:I44)</f>
        <v>6.96</v>
      </c>
      <c r="J45" s="128"/>
      <c r="K45" s="226">
        <f>SUM(K3:K44)</f>
        <v>5.5500000000000007</v>
      </c>
      <c r="L45" s="129"/>
      <c r="M45" s="129">
        <f>SUM(M4:M44)</f>
        <v>0</v>
      </c>
      <c r="N45" s="226">
        <f>SUM(N3:N44)</f>
        <v>30.060000000000002</v>
      </c>
    </row>
    <row r="46" spans="1:14" x14ac:dyDescent="0.25">
      <c r="A46" s="24"/>
      <c r="B46" s="24" t="s">
        <v>11</v>
      </c>
      <c r="C46" s="24"/>
      <c r="D46" s="24"/>
      <c r="E46" s="24"/>
      <c r="F46" s="40" t="s">
        <v>158</v>
      </c>
      <c r="G46" s="24"/>
      <c r="H46" s="24" t="s">
        <v>24</v>
      </c>
      <c r="I46" s="24"/>
      <c r="J46" s="37"/>
      <c r="K46" s="24"/>
      <c r="L46" s="24"/>
      <c r="M46" s="24"/>
      <c r="N46" s="24"/>
    </row>
    <row r="47" spans="1:14" x14ac:dyDescent="0.25">
      <c r="A47" s="24"/>
      <c r="B47" s="24" t="s">
        <v>12</v>
      </c>
      <c r="C47" s="24"/>
      <c r="D47" s="24" t="str">
        <f>B1</f>
        <v>MARIA ROSARIO ALBORT FERNANDEZ</v>
      </c>
      <c r="F47" s="25"/>
      <c r="G47" s="24"/>
      <c r="I47" s="39">
        <f>N45</f>
        <v>30.060000000000002</v>
      </c>
      <c r="J47" s="38">
        <f>N45*4.33</f>
        <v>130.15980000000002</v>
      </c>
      <c r="L47" s="38"/>
      <c r="M47" s="38"/>
      <c r="N47" s="24"/>
    </row>
    <row r="48" spans="1:14" x14ac:dyDescent="0.25">
      <c r="F48" t="s">
        <v>154</v>
      </c>
    </row>
    <row r="49" spans="6:6" x14ac:dyDescent="0.25">
      <c r="F49" t="s">
        <v>155</v>
      </c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28" workbookViewId="0">
      <selection sqref="A1:N45"/>
    </sheetView>
  </sheetViews>
  <sheetFormatPr baseColWidth="10" defaultRowHeight="15" x14ac:dyDescent="0.25"/>
  <cols>
    <col min="1" max="1" width="7.28515625" customWidth="1"/>
    <col min="2" max="2" width="16.85546875" customWidth="1"/>
    <col min="3" max="3" width="6.7109375" customWidth="1"/>
    <col min="4" max="4" width="15.85546875" customWidth="1"/>
    <col min="5" max="5" width="6.5703125" customWidth="1"/>
    <col min="6" max="6" width="19.140625" customWidth="1"/>
    <col min="7" max="7" width="5.85546875" customWidth="1"/>
    <col min="8" max="8" width="18.5703125" customWidth="1"/>
    <col min="9" max="9" width="5" customWidth="1"/>
    <col min="10" max="10" width="14.85546875" customWidth="1"/>
    <col min="11" max="11" width="4.42578125" bestFit="1" customWidth="1"/>
    <col min="12" max="12" width="5.140625" customWidth="1"/>
    <col min="13" max="13" width="2.5703125" bestFit="1" customWidth="1"/>
    <col min="14" max="14" width="6.42578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7.25" customHeight="1" x14ac:dyDescent="0.25">
      <c r="A3" s="52"/>
      <c r="B3" s="164" t="s">
        <v>83</v>
      </c>
      <c r="C3" s="213"/>
      <c r="D3" s="164" t="s">
        <v>85</v>
      </c>
      <c r="E3" s="213"/>
      <c r="F3" s="152" t="s">
        <v>84</v>
      </c>
      <c r="G3" s="213"/>
      <c r="H3" s="164"/>
      <c r="I3" s="213"/>
      <c r="J3" s="164" t="s">
        <v>85</v>
      </c>
      <c r="K3" s="213"/>
      <c r="L3" s="154"/>
      <c r="M3" s="153"/>
      <c r="N3" s="213"/>
    </row>
    <row r="4" spans="1:14" ht="16.5" x14ac:dyDescent="0.25">
      <c r="A4" s="92">
        <v>16.579999999999998</v>
      </c>
      <c r="B4" s="155" t="s">
        <v>19</v>
      </c>
      <c r="C4" s="214">
        <v>0.33</v>
      </c>
      <c r="D4" s="155" t="s">
        <v>86</v>
      </c>
      <c r="E4" s="214">
        <v>1.58</v>
      </c>
      <c r="F4" s="197" t="s">
        <v>98</v>
      </c>
      <c r="G4" s="214">
        <v>1.59</v>
      </c>
      <c r="H4" s="155"/>
      <c r="I4" s="214"/>
      <c r="J4" s="199" t="s">
        <v>19</v>
      </c>
      <c r="K4" s="214">
        <v>0.33</v>
      </c>
      <c r="L4" s="89"/>
      <c r="M4" s="156"/>
      <c r="N4" s="214">
        <f>C4+E4+G4+I4+K4+M4</f>
        <v>3.83</v>
      </c>
    </row>
    <row r="5" spans="1:14" ht="15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8.7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6.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10.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9.75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3.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2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ht="11.25" customHeight="1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1.25" customHeight="1" x14ac:dyDescent="0.25">
      <c r="A15" s="6"/>
      <c r="B15" s="14"/>
      <c r="C15" s="186"/>
      <c r="D15" s="100"/>
      <c r="E15" s="228"/>
      <c r="F15" s="144"/>
      <c r="G15" s="186"/>
      <c r="H15" s="144" t="s">
        <v>99</v>
      </c>
      <c r="I15" s="186"/>
      <c r="J15" s="144"/>
      <c r="K15" s="186"/>
      <c r="L15" s="14"/>
      <c r="M15" s="6"/>
      <c r="N15" s="186"/>
    </row>
    <row r="16" spans="1:14" ht="12.75" customHeight="1" x14ac:dyDescent="0.25">
      <c r="A16" s="16">
        <v>3.44</v>
      </c>
      <c r="B16" s="93"/>
      <c r="C16" s="56"/>
      <c r="D16" s="143"/>
      <c r="E16" s="227"/>
      <c r="F16" s="93"/>
      <c r="G16" s="243"/>
      <c r="H16" s="93" t="s">
        <v>18</v>
      </c>
      <c r="I16" s="243">
        <v>0.79</v>
      </c>
      <c r="J16" s="93"/>
      <c r="K16" s="227"/>
      <c r="L16" s="93"/>
      <c r="M16" s="96"/>
      <c r="N16" s="56">
        <f>C16+E16+G16+I16+K16+M16</f>
        <v>0.79</v>
      </c>
    </row>
    <row r="17" spans="1:14" ht="12" customHeight="1" x14ac:dyDescent="0.25">
      <c r="A17" s="209"/>
      <c r="B17" s="181"/>
      <c r="C17" s="217"/>
      <c r="D17" s="194"/>
      <c r="E17" s="221"/>
      <c r="F17" s="195"/>
      <c r="G17" s="221"/>
      <c r="H17" s="195" t="s">
        <v>54</v>
      </c>
      <c r="I17" s="221"/>
      <c r="J17" s="146"/>
      <c r="K17" s="221"/>
      <c r="L17" s="146"/>
      <c r="M17" s="146"/>
      <c r="N17" s="186"/>
    </row>
    <row r="18" spans="1:14" x14ac:dyDescent="0.25">
      <c r="A18" s="11">
        <v>3.25</v>
      </c>
      <c r="B18" s="184"/>
      <c r="C18" s="218"/>
      <c r="D18" s="196"/>
      <c r="E18" s="223"/>
      <c r="F18" s="149"/>
      <c r="G18" s="243"/>
      <c r="H18" s="149" t="s">
        <v>18</v>
      </c>
      <c r="I18" s="243">
        <v>0.75</v>
      </c>
      <c r="J18" s="149"/>
      <c r="K18" s="223"/>
      <c r="L18" s="149"/>
      <c r="M18" s="149"/>
      <c r="N18" s="56">
        <f>C18+E18+G18+I18+K18+M18</f>
        <v>0.75</v>
      </c>
    </row>
    <row r="19" spans="1:14" ht="9.7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ht="13.5" customHeight="1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1.2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ht="12" customHeight="1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9.75" customHeight="1" x14ac:dyDescent="0.25">
      <c r="A23" s="100"/>
      <c r="B23" s="73" t="s">
        <v>68</v>
      </c>
      <c r="C23" s="55"/>
      <c r="D23" s="73"/>
      <c r="E23" s="231"/>
      <c r="F23" s="73"/>
      <c r="G23" s="55"/>
      <c r="H23" s="52" t="s">
        <v>68</v>
      </c>
      <c r="I23" s="55"/>
      <c r="J23" s="14"/>
      <c r="K23" s="186"/>
      <c r="L23" s="14"/>
      <c r="M23" s="6"/>
      <c r="N23" s="186"/>
    </row>
    <row r="24" spans="1:14" ht="12" customHeight="1" x14ac:dyDescent="0.25">
      <c r="A24" s="97">
        <v>7.83</v>
      </c>
      <c r="B24" s="93" t="s">
        <v>19</v>
      </c>
      <c r="C24" s="56">
        <v>0.5</v>
      </c>
      <c r="D24" s="93"/>
      <c r="E24" s="232"/>
      <c r="F24" s="93"/>
      <c r="G24" s="56"/>
      <c r="H24" s="92" t="s">
        <v>119</v>
      </c>
      <c r="I24" s="56">
        <v>1.31</v>
      </c>
      <c r="J24" s="10"/>
      <c r="K24" s="187"/>
      <c r="L24" s="10"/>
      <c r="M24" s="16"/>
      <c r="N24" s="187">
        <f>M24+K24+I24+G24+E24+C24</f>
        <v>1.81</v>
      </c>
    </row>
    <row r="25" spans="1:14" ht="13.5" customHeight="1" x14ac:dyDescent="0.25">
      <c r="A25" s="104"/>
      <c r="B25" s="44"/>
      <c r="C25" s="68"/>
      <c r="D25" s="44"/>
      <c r="E25" s="233"/>
      <c r="F25" s="44" t="s">
        <v>69</v>
      </c>
      <c r="G25" s="68"/>
      <c r="H25" s="4"/>
      <c r="I25" s="68"/>
      <c r="J25" s="44"/>
      <c r="K25" s="68"/>
      <c r="L25" s="44"/>
      <c r="M25" s="4"/>
      <c r="N25" s="68"/>
    </row>
    <row r="26" spans="1:14" ht="12" customHeight="1" x14ac:dyDescent="0.25">
      <c r="A26" s="104">
        <v>5.41</v>
      </c>
      <c r="B26" s="44"/>
      <c r="C26" s="68"/>
      <c r="D26" s="44"/>
      <c r="E26" s="233"/>
      <c r="F26" s="44" t="s">
        <v>18</v>
      </c>
      <c r="G26" s="68">
        <v>1.25</v>
      </c>
      <c r="H26" s="4"/>
      <c r="I26" s="68"/>
      <c r="J26" s="44"/>
      <c r="K26" s="68"/>
      <c r="L26" s="44"/>
      <c r="M26" s="4"/>
      <c r="N26" s="68">
        <f>C26+E26+G26+I26+K26+M26</f>
        <v>1.25</v>
      </c>
    </row>
    <row r="27" spans="1:14" ht="12" customHeight="1" x14ac:dyDescent="0.25">
      <c r="A27" s="100"/>
      <c r="B27" s="14"/>
      <c r="C27" s="186"/>
      <c r="D27" s="14"/>
      <c r="E27" s="234"/>
      <c r="F27" s="14" t="s">
        <v>70</v>
      </c>
      <c r="G27" s="186"/>
      <c r="H27" s="14"/>
      <c r="I27" s="186"/>
      <c r="J27" s="14"/>
      <c r="K27" s="186"/>
      <c r="L27" s="14"/>
      <c r="M27" s="6"/>
      <c r="N27" s="55"/>
    </row>
    <row r="28" spans="1:14" ht="10.5" customHeight="1" x14ac:dyDescent="0.25">
      <c r="A28" s="104">
        <v>6.51</v>
      </c>
      <c r="B28" s="26"/>
      <c r="C28" s="189"/>
      <c r="D28" s="26"/>
      <c r="E28" s="235"/>
      <c r="F28" s="26" t="s">
        <v>18</v>
      </c>
      <c r="G28" s="189">
        <v>1.5</v>
      </c>
      <c r="H28" s="26"/>
      <c r="I28" s="189"/>
      <c r="J28" s="26"/>
      <c r="K28" s="189"/>
      <c r="L28" s="26"/>
      <c r="M28" s="5"/>
      <c r="N28" s="68">
        <f>C28+E28+G28+I28+K28+M28</f>
        <v>1.5</v>
      </c>
    </row>
    <row r="29" spans="1:14" ht="12" customHeight="1" x14ac:dyDescent="0.25">
      <c r="A29" s="100"/>
      <c r="B29" s="145"/>
      <c r="C29" s="221"/>
      <c r="D29" s="145" t="s">
        <v>74</v>
      </c>
      <c r="E29" s="221"/>
      <c r="F29" s="147"/>
      <c r="G29" s="242"/>
      <c r="H29" s="145"/>
      <c r="I29" s="221"/>
      <c r="J29" s="145" t="s">
        <v>74</v>
      </c>
      <c r="K29" s="221"/>
      <c r="L29" s="145"/>
      <c r="M29" s="146"/>
      <c r="N29" s="55"/>
    </row>
    <row r="30" spans="1:14" ht="10.5" customHeight="1" x14ac:dyDescent="0.25">
      <c r="A30" s="16">
        <v>7</v>
      </c>
      <c r="B30" s="149"/>
      <c r="C30" s="222"/>
      <c r="D30" s="149" t="s">
        <v>51</v>
      </c>
      <c r="E30" s="222">
        <v>0.5</v>
      </c>
      <c r="F30" s="151"/>
      <c r="G30" s="223"/>
      <c r="H30" s="149"/>
      <c r="I30" s="223"/>
      <c r="J30" s="149" t="s">
        <v>18</v>
      </c>
      <c r="K30" s="189">
        <v>1.1200000000000001</v>
      </c>
      <c r="L30" s="149"/>
      <c r="M30" s="149"/>
      <c r="N30" s="56">
        <f>C30+E30+G30+I30+K30+M30</f>
        <v>1.62</v>
      </c>
    </row>
    <row r="31" spans="1:14" ht="12.75" customHeight="1" x14ac:dyDescent="0.25">
      <c r="A31" s="146"/>
      <c r="B31" s="181"/>
      <c r="C31" s="217"/>
      <c r="D31" s="182"/>
      <c r="E31" s="236"/>
      <c r="F31" s="182" t="s">
        <v>78</v>
      </c>
      <c r="G31" s="236"/>
      <c r="H31" s="146"/>
      <c r="I31" s="221"/>
      <c r="J31" s="146"/>
      <c r="K31" s="221"/>
      <c r="L31" s="146"/>
      <c r="M31" s="146"/>
      <c r="N31" s="221"/>
    </row>
    <row r="32" spans="1:14" ht="9.75" customHeight="1" x14ac:dyDescent="0.25">
      <c r="A32" s="207">
        <v>5.63</v>
      </c>
      <c r="B32" s="184"/>
      <c r="C32" s="218"/>
      <c r="D32" s="150"/>
      <c r="E32" s="237"/>
      <c r="F32" s="150" t="s">
        <v>18</v>
      </c>
      <c r="G32" s="68">
        <v>1.3</v>
      </c>
      <c r="H32" s="149"/>
      <c r="I32" s="223"/>
      <c r="J32" s="149"/>
      <c r="K32" s="223"/>
      <c r="L32" s="149"/>
      <c r="M32" s="149"/>
      <c r="N32" s="189">
        <f>C32+E32+G32+I32+K32+M32</f>
        <v>1.3</v>
      </c>
    </row>
    <row r="33" spans="1:14" ht="12.75" customHeight="1" x14ac:dyDescent="0.25">
      <c r="A33" s="194"/>
      <c r="B33" s="144"/>
      <c r="C33" s="221"/>
      <c r="D33" s="144" t="s">
        <v>93</v>
      </c>
      <c r="E33" s="238"/>
      <c r="F33" s="144"/>
      <c r="G33" s="221"/>
      <c r="H33" s="146"/>
      <c r="I33" s="221"/>
      <c r="J33" s="144" t="s">
        <v>94</v>
      </c>
      <c r="K33" s="221"/>
      <c r="L33" s="144"/>
      <c r="M33" s="175"/>
      <c r="N33" s="221"/>
    </row>
    <row r="34" spans="1:14" ht="11.25" customHeight="1" x14ac:dyDescent="0.25">
      <c r="A34" s="207">
        <v>6.01</v>
      </c>
      <c r="B34" s="151"/>
      <c r="C34" s="223"/>
      <c r="D34" s="151" t="s">
        <v>19</v>
      </c>
      <c r="E34" s="68">
        <v>0.33</v>
      </c>
      <c r="F34" s="151"/>
      <c r="G34" s="223"/>
      <c r="H34" s="149"/>
      <c r="I34" s="223"/>
      <c r="J34" s="151" t="s">
        <v>18</v>
      </c>
      <c r="K34" s="68">
        <v>1.06</v>
      </c>
      <c r="L34" s="151"/>
      <c r="M34" s="178"/>
      <c r="N34" s="189">
        <f>C34+E34+G34+I34+K34+M34</f>
        <v>1.3900000000000001</v>
      </c>
    </row>
    <row r="35" spans="1:14" ht="11.25" customHeight="1" x14ac:dyDescent="0.25">
      <c r="A35" s="100"/>
      <c r="B35" s="146" t="s">
        <v>100</v>
      </c>
      <c r="C35" s="221"/>
      <c r="D35" s="144"/>
      <c r="E35" s="221"/>
      <c r="F35" s="144"/>
      <c r="G35" s="221"/>
      <c r="H35" s="146" t="s">
        <v>100</v>
      </c>
      <c r="I35" s="221"/>
      <c r="J35" s="146"/>
      <c r="K35" s="221"/>
      <c r="L35" s="146"/>
      <c r="M35" s="146"/>
      <c r="N35" s="221"/>
    </row>
    <row r="36" spans="1:14" ht="12.75" customHeight="1" x14ac:dyDescent="0.25">
      <c r="A36" s="97">
        <v>15.75</v>
      </c>
      <c r="B36" s="149" t="s">
        <v>118</v>
      </c>
      <c r="C36" s="56">
        <v>2.25</v>
      </c>
      <c r="D36" s="151"/>
      <c r="E36" s="223"/>
      <c r="F36" s="151"/>
      <c r="G36" s="223"/>
      <c r="H36" s="149" t="s">
        <v>119</v>
      </c>
      <c r="I36" s="56">
        <v>1.39</v>
      </c>
      <c r="J36" s="149"/>
      <c r="K36" s="223"/>
      <c r="L36" s="149"/>
      <c r="M36" s="149"/>
      <c r="N36" s="187">
        <f>C36+E36+G36+I36+K36+M36</f>
        <v>3.6399999999999997</v>
      </c>
    </row>
    <row r="37" spans="1:14" x14ac:dyDescent="0.25">
      <c r="A37" s="97">
        <v>2.17</v>
      </c>
      <c r="B37" s="149"/>
      <c r="C37" s="223"/>
      <c r="D37" s="151"/>
      <c r="E37" s="223"/>
      <c r="F37" s="151"/>
      <c r="G37" s="223"/>
      <c r="H37" s="149" t="s">
        <v>101</v>
      </c>
      <c r="I37" s="68">
        <v>0.5</v>
      </c>
      <c r="J37" s="149"/>
      <c r="K37" s="223"/>
      <c r="L37" s="149"/>
      <c r="M37" s="149"/>
      <c r="N37" s="189">
        <f>C37+E37+G37+I37+K37+M37</f>
        <v>0.5</v>
      </c>
    </row>
    <row r="38" spans="1:14" ht="12" customHeight="1" x14ac:dyDescent="0.25">
      <c r="A38" s="248"/>
      <c r="B38" s="70"/>
      <c r="C38" s="14"/>
      <c r="D38" s="101"/>
      <c r="E38" s="249"/>
      <c r="F38" s="254" t="s">
        <v>130</v>
      </c>
      <c r="G38" s="249"/>
      <c r="H38" s="6"/>
      <c r="I38" s="6"/>
      <c r="J38" s="6"/>
      <c r="K38" s="6"/>
      <c r="L38" s="6"/>
      <c r="M38" s="6"/>
      <c r="N38" s="186"/>
    </row>
    <row r="39" spans="1:14" ht="11.25" customHeight="1" x14ac:dyDescent="0.25">
      <c r="A39" s="250">
        <v>3.25</v>
      </c>
      <c r="B39" s="59"/>
      <c r="C39" s="10"/>
      <c r="D39" s="54"/>
      <c r="E39" s="18"/>
      <c r="F39" s="30" t="s">
        <v>18</v>
      </c>
      <c r="G39" s="18">
        <v>0.75</v>
      </c>
      <c r="H39" s="16"/>
      <c r="I39" s="16"/>
      <c r="J39" s="16"/>
      <c r="K39" s="16"/>
      <c r="L39" s="16"/>
      <c r="M39" s="16"/>
      <c r="N39" s="187">
        <f>C39+E39+G39+I39+K39+M39</f>
        <v>0.75</v>
      </c>
    </row>
    <row r="40" spans="1:14" ht="21" customHeight="1" x14ac:dyDescent="0.25">
      <c r="A40" s="251">
        <v>3.25</v>
      </c>
      <c r="B40" s="43"/>
      <c r="C40" s="26"/>
      <c r="D40" s="69"/>
      <c r="E40" s="252"/>
      <c r="F40" s="29" t="s">
        <v>131</v>
      </c>
      <c r="G40" s="249">
        <v>0.75</v>
      </c>
      <c r="H40" s="5"/>
      <c r="I40" s="5"/>
      <c r="J40" s="5"/>
      <c r="K40" s="5"/>
      <c r="L40" s="5"/>
      <c r="M40" s="5"/>
      <c r="N40" s="189">
        <f>C40+E40+G40+I40+K40+M40</f>
        <v>0.75</v>
      </c>
    </row>
    <row r="41" spans="1:14" ht="12" customHeight="1" x14ac:dyDescent="0.25">
      <c r="A41" s="210"/>
      <c r="B41" s="204"/>
      <c r="C41" s="277"/>
      <c r="D41" s="204"/>
      <c r="E41" s="224"/>
      <c r="F41" s="204"/>
      <c r="G41" s="224"/>
      <c r="H41" s="204"/>
      <c r="I41" s="277"/>
      <c r="J41" s="204" t="s">
        <v>150</v>
      </c>
      <c r="K41" s="224"/>
      <c r="L41" s="204"/>
      <c r="M41" s="204"/>
      <c r="N41" s="277"/>
    </row>
    <row r="42" spans="1:14" ht="9" customHeight="1" x14ac:dyDescent="0.25">
      <c r="A42" s="211">
        <v>3.5</v>
      </c>
      <c r="B42" s="206"/>
      <c r="C42" s="278"/>
      <c r="D42" s="206"/>
      <c r="E42" s="239"/>
      <c r="F42" s="206"/>
      <c r="G42" s="239"/>
      <c r="H42" s="206"/>
      <c r="I42" s="278"/>
      <c r="J42" s="206" t="s">
        <v>151</v>
      </c>
      <c r="K42" s="239">
        <v>0.81</v>
      </c>
      <c r="L42" s="206"/>
      <c r="M42" s="206"/>
      <c r="N42" s="225">
        <f>C42+E42+G42+I42+K42+M42</f>
        <v>0.81</v>
      </c>
    </row>
    <row r="43" spans="1:14" x14ac:dyDescent="0.25">
      <c r="A43" s="212">
        <f>SUM(A3:A42)</f>
        <v>118.66</v>
      </c>
      <c r="B43" s="128" t="s">
        <v>9</v>
      </c>
      <c r="C43" s="226">
        <f>SUM(C3:C42)</f>
        <v>4.7300000000000004</v>
      </c>
      <c r="D43" s="129"/>
      <c r="E43" s="226">
        <f>SUM(E3:E42)</f>
        <v>4</v>
      </c>
      <c r="F43" s="130"/>
      <c r="G43" s="226">
        <f>SUM(G3:G42)</f>
        <v>7.4899999999999993</v>
      </c>
      <c r="H43" s="128"/>
      <c r="I43" s="226">
        <f>SUM(I3:I42)</f>
        <v>5.63</v>
      </c>
      <c r="J43" s="128"/>
      <c r="K43" s="226">
        <f>SUM(K4:K42)</f>
        <v>5.5500000000000007</v>
      </c>
      <c r="L43" s="129"/>
      <c r="M43" s="129">
        <f>SUM(M4:M42)</f>
        <v>0</v>
      </c>
      <c r="N43" s="226">
        <f>SUM(N4:N42)</f>
        <v>27.400000000000002</v>
      </c>
    </row>
    <row r="44" spans="1:14" x14ac:dyDescent="0.25">
      <c r="A44" s="24"/>
      <c r="B44" s="24" t="s">
        <v>11</v>
      </c>
      <c r="C44" s="24"/>
      <c r="D44" s="24"/>
      <c r="E44" s="24"/>
      <c r="F44" s="40" t="s">
        <v>159</v>
      </c>
      <c r="G44" s="24"/>
      <c r="H44" s="24" t="s">
        <v>24</v>
      </c>
      <c r="I44" s="24"/>
      <c r="J44" s="37"/>
      <c r="K44" s="24"/>
      <c r="L44" s="24"/>
      <c r="M44" s="24"/>
      <c r="N44" s="24"/>
    </row>
    <row r="45" spans="1:14" x14ac:dyDescent="0.25">
      <c r="A45" s="24"/>
      <c r="B45" s="24" t="s">
        <v>12</v>
      </c>
      <c r="C45" s="24"/>
      <c r="D45" s="24" t="str">
        <f>B1</f>
        <v>MARIA ROSARIO ALBORT FERNANDEZ</v>
      </c>
      <c r="F45" s="25"/>
      <c r="G45" s="24"/>
      <c r="I45" s="39">
        <f>N43</f>
        <v>27.400000000000002</v>
      </c>
      <c r="J45" s="38">
        <f>N43*4.33</f>
        <v>118.64200000000001</v>
      </c>
      <c r="L45" s="38"/>
      <c r="M45" s="38"/>
      <c r="N45" s="24"/>
    </row>
    <row r="46" spans="1:14" x14ac:dyDescent="0.25">
      <c r="F46" t="s">
        <v>154</v>
      </c>
    </row>
    <row r="47" spans="1:14" x14ac:dyDescent="0.25">
      <c r="F47" t="s">
        <v>155</v>
      </c>
    </row>
    <row r="48" spans="1:14" x14ac:dyDescent="0.25">
      <c r="F48" t="s">
        <v>156</v>
      </c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22" workbookViewId="0">
      <selection sqref="A1:N47"/>
    </sheetView>
  </sheetViews>
  <sheetFormatPr baseColWidth="10" defaultRowHeight="15" x14ac:dyDescent="0.25"/>
  <cols>
    <col min="1" max="1" width="6.7109375" customWidth="1"/>
    <col min="2" max="2" width="14.7109375" customWidth="1"/>
    <col min="3" max="3" width="6.28515625" customWidth="1"/>
    <col min="4" max="4" width="17.5703125" customWidth="1"/>
    <col min="5" max="5" width="5.7109375" customWidth="1"/>
    <col min="6" max="6" width="23.28515625" customWidth="1"/>
    <col min="7" max="7" width="5.85546875" customWidth="1"/>
    <col min="8" max="8" width="19" customWidth="1"/>
    <col min="9" max="9" width="5.85546875" customWidth="1"/>
    <col min="10" max="10" width="15.5703125" customWidth="1"/>
    <col min="11" max="11" width="5.5703125" customWidth="1"/>
    <col min="12" max="12" width="6.7109375" customWidth="1"/>
    <col min="13" max="13" width="5.28515625" customWidth="1"/>
    <col min="14" max="14" width="6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.75" customHeight="1" x14ac:dyDescent="0.25">
      <c r="A3" s="52"/>
      <c r="B3" s="164" t="s">
        <v>83</v>
      </c>
      <c r="C3" s="213"/>
      <c r="D3" s="164" t="s">
        <v>85</v>
      </c>
      <c r="E3" s="213"/>
      <c r="F3" s="152" t="s">
        <v>84</v>
      </c>
      <c r="G3" s="213"/>
      <c r="H3" s="164"/>
      <c r="I3" s="213"/>
      <c r="J3" s="164" t="s">
        <v>85</v>
      </c>
      <c r="K3" s="213"/>
      <c r="L3" s="154"/>
      <c r="M3" s="153"/>
      <c r="N3" s="213"/>
    </row>
    <row r="4" spans="1:14" ht="16.5" customHeight="1" x14ac:dyDescent="0.25">
      <c r="A4" s="92">
        <v>16.579999999999998</v>
      </c>
      <c r="B4" s="155" t="s">
        <v>19</v>
      </c>
      <c r="C4" s="214">
        <v>0.33</v>
      </c>
      <c r="D4" s="155" t="s">
        <v>86</v>
      </c>
      <c r="E4" s="214">
        <v>1.58</v>
      </c>
      <c r="F4" s="197" t="s">
        <v>98</v>
      </c>
      <c r="G4" s="214">
        <v>1.59</v>
      </c>
      <c r="H4" s="155"/>
      <c r="I4" s="214"/>
      <c r="J4" s="199" t="s">
        <v>19</v>
      </c>
      <c r="K4" s="214">
        <v>0.33</v>
      </c>
      <c r="L4" s="89"/>
      <c r="M4" s="156"/>
      <c r="N4" s="214">
        <f>C4+E4+G4+I4+K4+M4</f>
        <v>3.83</v>
      </c>
    </row>
    <row r="5" spans="1:14" ht="13.5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1.2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7.2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3.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ht="11.25" customHeight="1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11.2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12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1.2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2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ht="13.5" customHeight="1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2" customHeight="1" x14ac:dyDescent="0.25">
      <c r="A15" s="6"/>
      <c r="B15" s="14"/>
      <c r="C15" s="186"/>
      <c r="D15" s="100"/>
      <c r="E15" s="228"/>
      <c r="F15" s="144"/>
      <c r="G15" s="186"/>
      <c r="H15" s="144" t="s">
        <v>99</v>
      </c>
      <c r="I15" s="186"/>
      <c r="J15" s="144"/>
      <c r="K15" s="186"/>
      <c r="L15" s="14"/>
      <c r="M15" s="6"/>
      <c r="N15" s="186"/>
    </row>
    <row r="16" spans="1:14" ht="10.5" customHeight="1" x14ac:dyDescent="0.25">
      <c r="A16" s="16">
        <v>3.44</v>
      </c>
      <c r="B16" s="93"/>
      <c r="C16" s="56"/>
      <c r="D16" s="143"/>
      <c r="E16" s="227"/>
      <c r="F16" s="93"/>
      <c r="G16" s="243"/>
      <c r="H16" s="93" t="s">
        <v>18</v>
      </c>
      <c r="I16" s="243">
        <v>0.79</v>
      </c>
      <c r="J16" s="93"/>
      <c r="K16" s="227"/>
      <c r="L16" s="93"/>
      <c r="M16" s="96"/>
      <c r="N16" s="56">
        <f>C16+E16+G16+I16+K16+M16</f>
        <v>0.79</v>
      </c>
    </row>
    <row r="17" spans="1:14" ht="10.5" customHeight="1" x14ac:dyDescent="0.25">
      <c r="A17" s="209"/>
      <c r="B17" s="181"/>
      <c r="C17" s="217"/>
      <c r="D17" s="194"/>
      <c r="E17" s="221"/>
      <c r="F17" s="195"/>
      <c r="G17" s="221"/>
      <c r="H17" s="195" t="s">
        <v>54</v>
      </c>
      <c r="I17" s="221"/>
      <c r="J17" s="146"/>
      <c r="K17" s="221"/>
      <c r="L17" s="146"/>
      <c r="M17" s="146"/>
      <c r="N17" s="186"/>
    </row>
    <row r="18" spans="1:14" ht="10.5" customHeight="1" x14ac:dyDescent="0.25">
      <c r="A18" s="11">
        <v>3.25</v>
      </c>
      <c r="B18" s="184"/>
      <c r="C18" s="218"/>
      <c r="D18" s="196"/>
      <c r="E18" s="223"/>
      <c r="F18" s="149"/>
      <c r="G18" s="243"/>
      <c r="H18" s="149" t="s">
        <v>18</v>
      </c>
      <c r="I18" s="243">
        <v>0.75</v>
      </c>
      <c r="J18" s="149"/>
      <c r="K18" s="223"/>
      <c r="L18" s="149"/>
      <c r="M18" s="149"/>
      <c r="N18" s="56">
        <f>C18+E18+G18+I18+K18+M18</f>
        <v>0.75</v>
      </c>
    </row>
    <row r="19" spans="1:14" ht="13.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ht="11.25" customHeight="1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0.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ht="10.5" customHeight="1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12" customHeight="1" x14ac:dyDescent="0.25">
      <c r="A23" s="100"/>
      <c r="B23" s="73" t="s">
        <v>68</v>
      </c>
      <c r="C23" s="55"/>
      <c r="D23" s="73"/>
      <c r="E23" s="231"/>
      <c r="F23" s="73"/>
      <c r="G23" s="55"/>
      <c r="H23" s="52" t="s">
        <v>68</v>
      </c>
      <c r="I23" s="55"/>
      <c r="J23" s="14"/>
      <c r="K23" s="186"/>
      <c r="L23" s="14"/>
      <c r="M23" s="6"/>
      <c r="N23" s="186"/>
    </row>
    <row r="24" spans="1:14" ht="12.75" customHeight="1" x14ac:dyDescent="0.25">
      <c r="A24" s="97">
        <v>7.83</v>
      </c>
      <c r="B24" s="93" t="s">
        <v>19</v>
      </c>
      <c r="C24" s="56">
        <v>0.5</v>
      </c>
      <c r="D24" s="93"/>
      <c r="E24" s="232"/>
      <c r="F24" s="93"/>
      <c r="G24" s="56"/>
      <c r="H24" s="92" t="s">
        <v>119</v>
      </c>
      <c r="I24" s="56">
        <v>1.31</v>
      </c>
      <c r="J24" s="10"/>
      <c r="K24" s="187"/>
      <c r="L24" s="10"/>
      <c r="M24" s="16"/>
      <c r="N24" s="187">
        <f>M24+K24+I24+G24+E24+C24</f>
        <v>1.81</v>
      </c>
    </row>
    <row r="25" spans="1:14" ht="12.75" customHeight="1" x14ac:dyDescent="0.25">
      <c r="A25" s="104"/>
      <c r="B25" s="44"/>
      <c r="C25" s="68"/>
      <c r="D25" s="44"/>
      <c r="E25" s="233"/>
      <c r="F25" s="44" t="s">
        <v>69</v>
      </c>
      <c r="G25" s="68"/>
      <c r="H25" s="4"/>
      <c r="I25" s="68"/>
      <c r="J25" s="44"/>
      <c r="K25" s="68"/>
      <c r="L25" s="44"/>
      <c r="M25" s="4"/>
      <c r="N25" s="68"/>
    </row>
    <row r="26" spans="1:14" ht="9" customHeight="1" x14ac:dyDescent="0.25">
      <c r="A26" s="104">
        <v>5.41</v>
      </c>
      <c r="B26" s="44"/>
      <c r="C26" s="68"/>
      <c r="D26" s="44"/>
      <c r="E26" s="233"/>
      <c r="F26" s="44" t="s">
        <v>18</v>
      </c>
      <c r="G26" s="68">
        <v>1.25</v>
      </c>
      <c r="H26" s="4"/>
      <c r="I26" s="68"/>
      <c r="J26" s="44"/>
      <c r="K26" s="68"/>
      <c r="L26" s="44"/>
      <c r="M26" s="4"/>
      <c r="N26" s="68">
        <f>C26+E26+G26+I26+K26+M26</f>
        <v>1.25</v>
      </c>
    </row>
    <row r="27" spans="1:14" ht="10.5" customHeight="1" x14ac:dyDescent="0.25">
      <c r="A27" s="100"/>
      <c r="B27" s="14"/>
      <c r="C27" s="186"/>
      <c r="D27" s="14"/>
      <c r="E27" s="234"/>
      <c r="F27" s="14" t="s">
        <v>70</v>
      </c>
      <c r="G27" s="186"/>
      <c r="H27" s="14"/>
      <c r="I27" s="186"/>
      <c r="J27" s="14"/>
      <c r="K27" s="186"/>
      <c r="L27" s="14"/>
      <c r="M27" s="6"/>
      <c r="N27" s="55"/>
    </row>
    <row r="28" spans="1:14" ht="12" customHeight="1" x14ac:dyDescent="0.25">
      <c r="A28" s="104">
        <v>6.51</v>
      </c>
      <c r="B28" s="26"/>
      <c r="C28" s="189"/>
      <c r="D28" s="26"/>
      <c r="E28" s="235"/>
      <c r="F28" s="26" t="s">
        <v>18</v>
      </c>
      <c r="G28" s="189">
        <v>1.5</v>
      </c>
      <c r="H28" s="26"/>
      <c r="I28" s="189"/>
      <c r="J28" s="26"/>
      <c r="K28" s="189"/>
      <c r="L28" s="26"/>
      <c r="M28" s="5"/>
      <c r="N28" s="68">
        <f>C28+E28+G28+I28+K28+M28</f>
        <v>1.5</v>
      </c>
    </row>
    <row r="29" spans="1:14" ht="9.75" customHeight="1" x14ac:dyDescent="0.25">
      <c r="A29" s="100"/>
      <c r="B29" s="145"/>
      <c r="C29" s="221"/>
      <c r="D29" s="145" t="s">
        <v>74</v>
      </c>
      <c r="E29" s="221"/>
      <c r="F29" s="147"/>
      <c r="G29" s="242"/>
      <c r="H29" s="145"/>
      <c r="I29" s="221"/>
      <c r="J29" s="145" t="s">
        <v>74</v>
      </c>
      <c r="K29" s="221"/>
      <c r="L29" s="145"/>
      <c r="M29" s="146"/>
      <c r="N29" s="55"/>
    </row>
    <row r="30" spans="1:14" x14ac:dyDescent="0.25">
      <c r="A30" s="16">
        <v>7</v>
      </c>
      <c r="B30" s="149"/>
      <c r="C30" s="222"/>
      <c r="D30" s="149" t="s">
        <v>51</v>
      </c>
      <c r="E30" s="222">
        <v>0.5</v>
      </c>
      <c r="F30" s="151"/>
      <c r="G30" s="223"/>
      <c r="H30" s="149"/>
      <c r="I30" s="223"/>
      <c r="J30" s="149" t="s">
        <v>18</v>
      </c>
      <c r="K30" s="189">
        <v>1.1200000000000001</v>
      </c>
      <c r="L30" s="149"/>
      <c r="M30" s="149"/>
      <c r="N30" s="56">
        <f>C30+E30+G30+I30+K30+M30</f>
        <v>1.62</v>
      </c>
    </row>
    <row r="31" spans="1:14" ht="10.5" customHeight="1" x14ac:dyDescent="0.25">
      <c r="A31" s="146"/>
      <c r="B31" s="181"/>
      <c r="C31" s="217"/>
      <c r="D31" s="182"/>
      <c r="E31" s="236"/>
      <c r="F31" s="182" t="s">
        <v>78</v>
      </c>
      <c r="G31" s="236"/>
      <c r="H31" s="146"/>
      <c r="I31" s="221"/>
      <c r="J31" s="146"/>
      <c r="K31" s="221"/>
      <c r="L31" s="146"/>
      <c r="M31" s="146"/>
      <c r="N31" s="221"/>
    </row>
    <row r="32" spans="1:14" ht="12.75" customHeight="1" x14ac:dyDescent="0.25">
      <c r="A32" s="207">
        <v>5.63</v>
      </c>
      <c r="B32" s="184"/>
      <c r="C32" s="218"/>
      <c r="D32" s="150"/>
      <c r="E32" s="237"/>
      <c r="F32" s="150" t="s">
        <v>18</v>
      </c>
      <c r="G32" s="68">
        <v>1.3</v>
      </c>
      <c r="H32" s="149"/>
      <c r="I32" s="223"/>
      <c r="J32" s="149"/>
      <c r="K32" s="223"/>
      <c r="L32" s="149"/>
      <c r="M32" s="149"/>
      <c r="N32" s="189">
        <f>C32+E32+G32+I32+K32+M32</f>
        <v>1.3</v>
      </c>
    </row>
    <row r="33" spans="1:14" ht="10.5" customHeight="1" x14ac:dyDescent="0.25">
      <c r="A33" s="194"/>
      <c r="B33" s="144"/>
      <c r="C33" s="221"/>
      <c r="D33" s="144" t="s">
        <v>93</v>
      </c>
      <c r="E33" s="238"/>
      <c r="F33" s="144"/>
      <c r="G33" s="221"/>
      <c r="H33" s="146"/>
      <c r="I33" s="221"/>
      <c r="J33" s="144" t="s">
        <v>94</v>
      </c>
      <c r="K33" s="221"/>
      <c r="L33" s="144"/>
      <c r="M33" s="175"/>
      <c r="N33" s="221"/>
    </row>
    <row r="34" spans="1:14" ht="12" customHeight="1" x14ac:dyDescent="0.25">
      <c r="A34" s="207">
        <v>6.01</v>
      </c>
      <c r="B34" s="151"/>
      <c r="C34" s="223"/>
      <c r="D34" s="151" t="s">
        <v>19</v>
      </c>
      <c r="E34" s="68">
        <v>0.33</v>
      </c>
      <c r="F34" s="151"/>
      <c r="G34" s="223"/>
      <c r="H34" s="149"/>
      <c r="I34" s="223"/>
      <c r="J34" s="151" t="s">
        <v>18</v>
      </c>
      <c r="K34" s="68">
        <v>1.06</v>
      </c>
      <c r="L34" s="151"/>
      <c r="M34" s="178"/>
      <c r="N34" s="189">
        <f>C34+E34+G34+I34+K34+M34</f>
        <v>1.3900000000000001</v>
      </c>
    </row>
    <row r="35" spans="1:14" ht="12.75" customHeight="1" x14ac:dyDescent="0.25">
      <c r="A35" s="100"/>
      <c r="B35" s="146" t="s">
        <v>100</v>
      </c>
      <c r="C35" s="221"/>
      <c r="D35" s="144"/>
      <c r="E35" s="221"/>
      <c r="F35" s="144"/>
      <c r="G35" s="221"/>
      <c r="H35" s="146" t="s">
        <v>100</v>
      </c>
      <c r="I35" s="221"/>
      <c r="J35" s="146"/>
      <c r="K35" s="221"/>
      <c r="L35" s="146"/>
      <c r="M35" s="146"/>
      <c r="N35" s="221"/>
    </row>
    <row r="36" spans="1:14" x14ac:dyDescent="0.25">
      <c r="A36" s="97">
        <v>15.75</v>
      </c>
      <c r="B36" s="149" t="s">
        <v>118</v>
      </c>
      <c r="C36" s="56">
        <v>2.25</v>
      </c>
      <c r="D36" s="151"/>
      <c r="E36" s="223"/>
      <c r="F36" s="151"/>
      <c r="G36" s="223"/>
      <c r="H36" s="149" t="s">
        <v>119</v>
      </c>
      <c r="I36" s="56">
        <v>1.39</v>
      </c>
      <c r="J36" s="149"/>
      <c r="K36" s="223"/>
      <c r="L36" s="149"/>
      <c r="M36" s="149"/>
      <c r="N36" s="187">
        <f>C36+E36+G36+I36+K36+M36</f>
        <v>3.6399999999999997</v>
      </c>
    </row>
    <row r="37" spans="1:14" ht="12.75" customHeight="1" x14ac:dyDescent="0.25">
      <c r="A37" s="97">
        <v>2.17</v>
      </c>
      <c r="B37" s="149"/>
      <c r="C37" s="223"/>
      <c r="D37" s="151"/>
      <c r="E37" s="223"/>
      <c r="F37" s="151"/>
      <c r="G37" s="223"/>
      <c r="H37" s="149" t="s">
        <v>101</v>
      </c>
      <c r="I37" s="68">
        <v>0.5</v>
      </c>
      <c r="J37" s="149"/>
      <c r="K37" s="223"/>
      <c r="L37" s="149"/>
      <c r="M37" s="149"/>
      <c r="N37" s="189">
        <f>C37+E37+G37+I37+K37+M37</f>
        <v>0.5</v>
      </c>
    </row>
    <row r="38" spans="1:14" ht="14.25" customHeight="1" x14ac:dyDescent="0.25">
      <c r="A38" s="248"/>
      <c r="B38" s="70"/>
      <c r="C38" s="14"/>
      <c r="D38" s="101"/>
      <c r="E38" s="249"/>
      <c r="F38" s="254" t="s">
        <v>130</v>
      </c>
      <c r="G38" s="249"/>
      <c r="H38" s="6"/>
      <c r="I38" s="6"/>
      <c r="J38" s="6"/>
      <c r="K38" s="6"/>
      <c r="L38" s="6"/>
      <c r="M38" s="6"/>
      <c r="N38" s="186"/>
    </row>
    <row r="39" spans="1:14" ht="12" customHeight="1" x14ac:dyDescent="0.25">
      <c r="A39" s="250">
        <v>3.25</v>
      </c>
      <c r="B39" s="59"/>
      <c r="C39" s="10"/>
      <c r="D39" s="54"/>
      <c r="E39" s="18"/>
      <c r="F39" s="30" t="s">
        <v>18</v>
      </c>
      <c r="G39" s="18">
        <v>0.75</v>
      </c>
      <c r="H39" s="16"/>
      <c r="I39" s="16"/>
      <c r="J39" s="16"/>
      <c r="K39" s="16"/>
      <c r="L39" s="16"/>
      <c r="M39" s="16"/>
      <c r="N39" s="187">
        <f>C39+E39+G39+I39+K39+M39</f>
        <v>0.75</v>
      </c>
    </row>
    <row r="40" spans="1:14" ht="12.75" customHeight="1" x14ac:dyDescent="0.25">
      <c r="A40" s="251">
        <v>3.25</v>
      </c>
      <c r="B40" s="43"/>
      <c r="C40" s="26"/>
      <c r="D40" s="69"/>
      <c r="E40" s="252"/>
      <c r="F40" s="29" t="s">
        <v>131</v>
      </c>
      <c r="G40" s="249">
        <v>0.75</v>
      </c>
      <c r="H40" s="5"/>
      <c r="I40" s="5"/>
      <c r="J40" s="5"/>
      <c r="K40" s="5"/>
      <c r="L40" s="5"/>
      <c r="M40" s="5"/>
      <c r="N40" s="189">
        <f>C40+E40+G40+I40+K40+M40</f>
        <v>0.75</v>
      </c>
    </row>
    <row r="41" spans="1:14" ht="14.25" customHeight="1" x14ac:dyDescent="0.25">
      <c r="A41" s="210"/>
      <c r="B41" s="253" t="s">
        <v>107</v>
      </c>
      <c r="C41" s="224"/>
      <c r="D41" s="253"/>
      <c r="E41" s="224"/>
      <c r="F41" s="253"/>
      <c r="G41" s="224"/>
      <c r="H41" s="253" t="s">
        <v>107</v>
      </c>
      <c r="I41" s="224"/>
      <c r="J41" s="253"/>
      <c r="K41" s="224"/>
      <c r="L41" s="204"/>
      <c r="M41" s="204"/>
      <c r="N41" s="224"/>
    </row>
    <row r="42" spans="1:14" ht="9" customHeight="1" x14ac:dyDescent="0.25">
      <c r="A42" s="274">
        <v>11.52</v>
      </c>
      <c r="B42" s="275" t="s">
        <v>138</v>
      </c>
      <c r="C42" s="225">
        <v>1.33</v>
      </c>
      <c r="D42" s="275"/>
      <c r="E42" s="276"/>
      <c r="F42" s="275"/>
      <c r="G42" s="276"/>
      <c r="H42" s="275" t="s">
        <v>138</v>
      </c>
      <c r="I42" s="225">
        <v>1.33</v>
      </c>
      <c r="J42" s="275"/>
      <c r="K42" s="276"/>
      <c r="L42" s="275"/>
      <c r="M42" s="275"/>
      <c r="N42" s="225">
        <f>C42+E42+G42+I42+K42+M42</f>
        <v>2.66</v>
      </c>
    </row>
    <row r="43" spans="1:14" ht="12.75" customHeight="1" x14ac:dyDescent="0.25">
      <c r="A43" s="210"/>
      <c r="B43" s="204"/>
      <c r="C43" s="277"/>
      <c r="D43" s="204"/>
      <c r="E43" s="224"/>
      <c r="F43" s="204"/>
      <c r="G43" s="224"/>
      <c r="H43" s="204"/>
      <c r="I43" s="277"/>
      <c r="J43" s="204" t="s">
        <v>150</v>
      </c>
      <c r="K43" s="224"/>
      <c r="L43" s="204"/>
      <c r="M43" s="204"/>
      <c r="N43" s="277"/>
    </row>
    <row r="44" spans="1:14" ht="12" customHeight="1" x14ac:dyDescent="0.25">
      <c r="A44" s="211">
        <v>3.5</v>
      </c>
      <c r="B44" s="206"/>
      <c r="C44" s="278"/>
      <c r="D44" s="206"/>
      <c r="E44" s="239"/>
      <c r="F44" s="206"/>
      <c r="G44" s="239"/>
      <c r="H44" s="206"/>
      <c r="I44" s="278"/>
      <c r="J44" s="206" t="s">
        <v>151</v>
      </c>
      <c r="K44" s="239">
        <v>0.81</v>
      </c>
      <c r="L44" s="206"/>
      <c r="M44" s="206"/>
      <c r="N44" s="225">
        <f>C44+E44+G44+I44+K44+M44</f>
        <v>0.81</v>
      </c>
    </row>
    <row r="45" spans="1:14" x14ac:dyDescent="0.25">
      <c r="A45" s="212">
        <f>SUM(A3:A44)</f>
        <v>130.18</v>
      </c>
      <c r="B45" s="128" t="s">
        <v>9</v>
      </c>
      <c r="C45" s="226">
        <f>SUM(C3:C44)</f>
        <v>6.0600000000000005</v>
      </c>
      <c r="D45" s="129"/>
      <c r="E45" s="226">
        <f>SUM(E3:E44)</f>
        <v>4</v>
      </c>
      <c r="F45" s="130"/>
      <c r="G45" s="226">
        <f>SUM(G3:G44)</f>
        <v>7.4899999999999993</v>
      </c>
      <c r="H45" s="128"/>
      <c r="I45" s="226">
        <f>SUM(I3:I44)</f>
        <v>6.96</v>
      </c>
      <c r="J45" s="128"/>
      <c r="K45" s="226">
        <f>SUM(K4:K44)</f>
        <v>5.5500000000000007</v>
      </c>
      <c r="L45" s="129"/>
      <c r="M45" s="129">
        <f>SUM(M4:M44)</f>
        <v>0</v>
      </c>
      <c r="N45" s="226">
        <f>SUM(N4:N44)</f>
        <v>30.060000000000002</v>
      </c>
    </row>
    <row r="46" spans="1:14" x14ac:dyDescent="0.25">
      <c r="A46" s="24"/>
      <c r="B46" s="24" t="s">
        <v>11</v>
      </c>
      <c r="C46" s="24"/>
      <c r="D46" s="24"/>
      <c r="E46" s="24"/>
      <c r="F46" s="40" t="s">
        <v>157</v>
      </c>
      <c r="G46" s="24"/>
      <c r="H46" s="24" t="s">
        <v>24</v>
      </c>
      <c r="I46" s="24"/>
      <c r="J46" s="37"/>
      <c r="K46" s="24"/>
      <c r="L46" s="24"/>
      <c r="M46" s="24"/>
      <c r="N46" s="24"/>
    </row>
    <row r="47" spans="1:14" x14ac:dyDescent="0.25">
      <c r="A47" s="24"/>
      <c r="B47" s="24" t="s">
        <v>12</v>
      </c>
      <c r="C47" s="24"/>
      <c r="D47" s="24" t="str">
        <f>B1</f>
        <v>MARIA ROSARIO ALBORT FERNANDEZ</v>
      </c>
      <c r="F47" s="25"/>
      <c r="G47" s="24"/>
      <c r="I47" s="39">
        <f>N45</f>
        <v>30.060000000000002</v>
      </c>
      <c r="J47" s="38">
        <f>N45*4.33</f>
        <v>130.15980000000002</v>
      </c>
      <c r="L47" s="38"/>
      <c r="M47" s="38"/>
      <c r="N47" s="24"/>
    </row>
    <row r="48" spans="1:14" x14ac:dyDescent="0.25">
      <c r="F48" t="s">
        <v>154</v>
      </c>
    </row>
    <row r="49" spans="6:6" x14ac:dyDescent="0.25">
      <c r="F49" t="s">
        <v>155</v>
      </c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33" workbookViewId="0">
      <selection sqref="A1:N51"/>
    </sheetView>
  </sheetViews>
  <sheetFormatPr baseColWidth="10" defaultRowHeight="15" x14ac:dyDescent="0.25"/>
  <cols>
    <col min="1" max="1" width="6.85546875" customWidth="1"/>
    <col min="2" max="2" width="12.7109375" customWidth="1"/>
    <col min="3" max="3" width="7.140625" customWidth="1"/>
    <col min="5" max="5" width="7.7109375" customWidth="1"/>
    <col min="7" max="7" width="6.85546875" customWidth="1"/>
    <col min="8" max="8" width="12.85546875" customWidth="1"/>
    <col min="9" max="9" width="7.28515625" customWidth="1"/>
    <col min="10" max="10" width="22.28515625" customWidth="1"/>
    <col min="11" max="11" width="6.85546875" customWidth="1"/>
    <col min="12" max="12" width="4.28515625" customWidth="1"/>
    <col min="13" max="13" width="3.5703125" customWidth="1"/>
    <col min="14" max="14" width="6.140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10"/>
      <c r="B3" s="305"/>
      <c r="C3" s="325"/>
      <c r="D3" s="305"/>
      <c r="E3" s="306"/>
      <c r="F3" s="307"/>
      <c r="G3" s="305"/>
      <c r="H3" s="305"/>
      <c r="I3" s="305"/>
      <c r="J3" s="305"/>
      <c r="K3" s="305"/>
      <c r="L3" s="305"/>
      <c r="M3" s="305"/>
      <c r="N3" s="305"/>
    </row>
    <row r="4" spans="1:14" x14ac:dyDescent="0.25">
      <c r="A4" s="311">
        <v>8.66</v>
      </c>
      <c r="B4" s="308"/>
      <c r="C4" s="64"/>
      <c r="D4" s="44" t="s">
        <v>197</v>
      </c>
      <c r="E4" s="64">
        <v>2</v>
      </c>
      <c r="F4" s="309"/>
      <c r="G4" s="308"/>
      <c r="H4" s="308"/>
      <c r="I4" s="308"/>
      <c r="J4" s="308"/>
      <c r="K4" s="308"/>
      <c r="L4" s="308"/>
      <c r="M4" s="308"/>
      <c r="N4" s="308">
        <f>E4</f>
        <v>2</v>
      </c>
    </row>
    <row r="5" spans="1:14" x14ac:dyDescent="0.25">
      <c r="A5" s="315"/>
      <c r="B5" s="144"/>
      <c r="C5" s="221"/>
      <c r="D5" s="144" t="s">
        <v>93</v>
      </c>
      <c r="E5" s="238"/>
      <c r="F5" s="144"/>
      <c r="G5" s="221"/>
      <c r="H5" s="146"/>
      <c r="I5" s="221"/>
      <c r="J5" s="144" t="s">
        <v>94</v>
      </c>
      <c r="K5" s="221"/>
      <c r="L5" s="144"/>
      <c r="M5" s="175"/>
      <c r="N5" s="175"/>
    </row>
    <row r="6" spans="1:14" x14ac:dyDescent="0.25">
      <c r="A6" s="302">
        <v>6.01</v>
      </c>
      <c r="B6" s="151"/>
      <c r="C6" s="223"/>
      <c r="D6" s="151" t="s">
        <v>19</v>
      </c>
      <c r="E6" s="68">
        <v>0.33</v>
      </c>
      <c r="F6" s="151"/>
      <c r="G6" s="223"/>
      <c r="H6" s="149"/>
      <c r="I6" s="223"/>
      <c r="J6" s="151" t="s">
        <v>18</v>
      </c>
      <c r="K6" s="68">
        <v>1.06</v>
      </c>
      <c r="L6" s="151"/>
      <c r="M6" s="178"/>
      <c r="N6" s="65">
        <f>C6+E6+G6+I6+K6+M6</f>
        <v>1.3900000000000001</v>
      </c>
    </row>
    <row r="7" spans="1:14" x14ac:dyDescent="0.25">
      <c r="A7" s="317"/>
      <c r="B7" s="204"/>
      <c r="C7" s="277"/>
      <c r="D7" s="204"/>
      <c r="E7" s="224"/>
      <c r="F7" s="204"/>
      <c r="G7" s="224"/>
      <c r="H7" s="204"/>
      <c r="I7" s="277"/>
      <c r="J7" s="204" t="s">
        <v>150</v>
      </c>
      <c r="K7" s="224"/>
      <c r="L7" s="204"/>
      <c r="M7" s="204"/>
      <c r="N7" s="301"/>
    </row>
    <row r="8" spans="1:14" x14ac:dyDescent="0.25">
      <c r="A8" s="318">
        <v>3.5</v>
      </c>
      <c r="B8" s="206"/>
      <c r="C8" s="278"/>
      <c r="D8" s="206"/>
      <c r="E8" s="239"/>
      <c r="F8" s="206"/>
      <c r="G8" s="239"/>
      <c r="H8" s="206"/>
      <c r="I8" s="278"/>
      <c r="J8" s="206" t="s">
        <v>151</v>
      </c>
      <c r="K8" s="239">
        <v>0.81</v>
      </c>
      <c r="L8" s="206"/>
      <c r="M8" s="206"/>
      <c r="N8" s="302">
        <f>C8+E8+G8+I8+K8+M8</f>
        <v>0.81</v>
      </c>
    </row>
    <row r="9" spans="1:14" x14ac:dyDescent="0.25">
      <c r="A9" s="348"/>
      <c r="B9" s="348"/>
      <c r="C9" s="349"/>
      <c r="D9" s="348"/>
      <c r="E9" s="349"/>
      <c r="F9" s="350"/>
      <c r="G9" s="348"/>
      <c r="H9" s="348"/>
      <c r="I9" s="348"/>
      <c r="J9" s="348" t="s">
        <v>205</v>
      </c>
      <c r="K9" s="348"/>
      <c r="L9" s="348"/>
      <c r="M9" s="348"/>
      <c r="N9" s="348"/>
    </row>
    <row r="10" spans="1:14" ht="36.75" x14ac:dyDescent="0.25">
      <c r="A10" s="351">
        <v>1.5</v>
      </c>
      <c r="B10" s="351"/>
      <c r="C10" s="352"/>
      <c r="D10" s="351"/>
      <c r="E10" s="352"/>
      <c r="F10" s="353"/>
      <c r="G10" s="351"/>
      <c r="H10" s="351"/>
      <c r="I10" s="351"/>
      <c r="J10" s="353" t="s">
        <v>206</v>
      </c>
      <c r="K10" s="351">
        <v>0.35</v>
      </c>
      <c r="L10" s="351"/>
      <c r="M10" s="351"/>
      <c r="N10" s="351">
        <f>K10</f>
        <v>0.35</v>
      </c>
    </row>
    <row r="11" spans="1:14" ht="23.25" x14ac:dyDescent="0.25">
      <c r="A11" s="166">
        <v>4</v>
      </c>
      <c r="B11" s="71"/>
      <c r="C11" s="216"/>
      <c r="D11" s="73"/>
      <c r="E11" s="216"/>
      <c r="F11" s="73" t="s">
        <v>35</v>
      </c>
      <c r="G11" s="216">
        <v>0.92</v>
      </c>
      <c r="H11" s="73"/>
      <c r="I11" s="55"/>
      <c r="J11" s="52"/>
      <c r="K11" s="245"/>
      <c r="L11" s="52"/>
      <c r="M11" s="52"/>
      <c r="N11" s="300">
        <v>0.92</v>
      </c>
    </row>
    <row r="12" spans="1:14" x14ac:dyDescent="0.25">
      <c r="A12" s="7"/>
      <c r="B12" s="142" t="s">
        <v>72</v>
      </c>
      <c r="C12" s="55"/>
      <c r="D12" s="142"/>
      <c r="E12" s="55"/>
      <c r="F12" s="142"/>
      <c r="G12" s="55"/>
      <c r="H12" s="142" t="s">
        <v>72</v>
      </c>
      <c r="I12" s="55"/>
      <c r="J12" s="142"/>
      <c r="K12" s="55"/>
      <c r="L12" s="142"/>
      <c r="M12" s="52"/>
      <c r="N12" s="166"/>
    </row>
    <row r="13" spans="1:14" x14ac:dyDescent="0.25">
      <c r="A13" s="168">
        <v>4</v>
      </c>
      <c r="B13" s="93" t="s">
        <v>18</v>
      </c>
      <c r="C13" s="56">
        <v>0.59</v>
      </c>
      <c r="D13" s="143"/>
      <c r="E13" s="227"/>
      <c r="F13" s="93"/>
      <c r="G13" s="56"/>
      <c r="H13" s="92" t="s">
        <v>19</v>
      </c>
      <c r="I13" s="243">
        <v>0.33</v>
      </c>
      <c r="J13" s="92"/>
      <c r="K13" s="227"/>
      <c r="L13" s="93"/>
      <c r="M13" s="96"/>
      <c r="N13" s="168">
        <f>C13+E13+G13+I13+K13+M13</f>
        <v>0.91999999999999993</v>
      </c>
    </row>
    <row r="14" spans="1:14" ht="18" x14ac:dyDescent="0.25">
      <c r="A14" s="49"/>
      <c r="B14" s="70"/>
      <c r="C14" s="287"/>
      <c r="D14" s="101"/>
      <c r="E14" s="287"/>
      <c r="F14" s="254" t="s">
        <v>130</v>
      </c>
      <c r="G14" s="249"/>
      <c r="H14" s="6"/>
      <c r="I14" s="6"/>
      <c r="J14" s="6"/>
      <c r="K14" s="6"/>
      <c r="L14" s="6"/>
      <c r="M14" s="6"/>
      <c r="N14" s="7"/>
    </row>
    <row r="15" spans="1:14" x14ac:dyDescent="0.25">
      <c r="A15" s="50">
        <v>3.25</v>
      </c>
      <c r="B15" s="59"/>
      <c r="C15" s="326"/>
      <c r="D15" s="54"/>
      <c r="E15" s="326"/>
      <c r="F15" s="30" t="s">
        <v>18</v>
      </c>
      <c r="G15" s="18">
        <v>0.75</v>
      </c>
      <c r="H15" s="16"/>
      <c r="I15" s="16"/>
      <c r="J15" s="16"/>
      <c r="K15" s="16"/>
      <c r="L15" s="16"/>
      <c r="M15" s="16"/>
      <c r="N15" s="12">
        <f>C15+E15+G15+I15+K15+M15</f>
        <v>0.75</v>
      </c>
    </row>
    <row r="16" spans="1:14" ht="28.5" x14ac:dyDescent="0.25">
      <c r="A16" s="316">
        <v>3.25</v>
      </c>
      <c r="B16" s="43"/>
      <c r="C16" s="327"/>
      <c r="D16" s="69"/>
      <c r="E16" s="329"/>
      <c r="F16" s="29" t="s">
        <v>131</v>
      </c>
      <c r="G16" s="249">
        <v>0.75</v>
      </c>
      <c r="H16" s="5"/>
      <c r="I16" s="5"/>
      <c r="J16" s="5"/>
      <c r="K16" s="5"/>
      <c r="L16" s="5"/>
      <c r="M16" s="5"/>
      <c r="N16" s="65">
        <f>C16+E16+G16+I16+K16+M16</f>
        <v>0.75</v>
      </c>
    </row>
    <row r="17" spans="1:14" ht="34.5" x14ac:dyDescent="0.25">
      <c r="A17" s="166"/>
      <c r="B17" s="73" t="s">
        <v>160</v>
      </c>
      <c r="C17" s="55"/>
      <c r="D17" s="73" t="s">
        <v>160</v>
      </c>
      <c r="E17" s="330"/>
      <c r="F17" s="73" t="s">
        <v>160</v>
      </c>
      <c r="G17" s="166"/>
      <c r="H17" s="73" t="s">
        <v>160</v>
      </c>
      <c r="I17" s="166"/>
      <c r="J17" s="73" t="s">
        <v>160</v>
      </c>
      <c r="K17" s="166"/>
      <c r="L17" s="52"/>
      <c r="M17" s="55"/>
      <c r="N17" s="166"/>
    </row>
    <row r="18" spans="1:14" x14ac:dyDescent="0.25">
      <c r="A18" s="168">
        <v>14.08</v>
      </c>
      <c r="B18" s="91" t="s">
        <v>19</v>
      </c>
      <c r="C18" s="56">
        <v>0.36</v>
      </c>
      <c r="D18" s="92" t="s">
        <v>51</v>
      </c>
      <c r="E18" s="56">
        <v>0.36</v>
      </c>
      <c r="F18" s="92" t="s">
        <v>236</v>
      </c>
      <c r="G18" s="168">
        <v>1.81</v>
      </c>
      <c r="H18" s="92" t="s">
        <v>51</v>
      </c>
      <c r="I18" s="168">
        <v>0.36</v>
      </c>
      <c r="J18" s="92" t="s">
        <v>51</v>
      </c>
      <c r="K18" s="168">
        <v>0.36</v>
      </c>
      <c r="L18" s="92"/>
      <c r="M18" s="56"/>
      <c r="N18" s="168">
        <f>M18+K18+I18+G18+E18+C18</f>
        <v>3.25</v>
      </c>
    </row>
    <row r="19" spans="1:14" ht="18" x14ac:dyDescent="0.25">
      <c r="A19" s="7"/>
      <c r="B19" s="14"/>
      <c r="C19" s="186"/>
      <c r="D19" s="100"/>
      <c r="E19" s="228"/>
      <c r="F19" s="144"/>
      <c r="G19" s="186"/>
      <c r="H19" s="144" t="s">
        <v>99</v>
      </c>
      <c r="I19" s="186"/>
      <c r="J19" s="144"/>
      <c r="K19" s="186"/>
      <c r="L19" s="14"/>
      <c r="M19" s="6"/>
      <c r="N19" s="7"/>
    </row>
    <row r="20" spans="1:14" x14ac:dyDescent="0.25">
      <c r="A20" s="12">
        <v>3.44</v>
      </c>
      <c r="B20" s="93"/>
      <c r="C20" s="56"/>
      <c r="D20" s="143"/>
      <c r="E20" s="227"/>
      <c r="F20" s="93"/>
      <c r="G20" s="243"/>
      <c r="H20" s="93" t="s">
        <v>18</v>
      </c>
      <c r="I20" s="243">
        <v>0.79</v>
      </c>
      <c r="J20" s="93"/>
      <c r="K20" s="227"/>
      <c r="L20" s="93"/>
      <c r="M20" s="96"/>
      <c r="N20" s="168">
        <f>C20+E20+G20+I20+K20+M20</f>
        <v>0.79</v>
      </c>
    </row>
    <row r="21" spans="1:14" x14ac:dyDescent="0.25">
      <c r="A21" s="49"/>
      <c r="B21" s="181"/>
      <c r="C21" s="217"/>
      <c r="D21" s="194"/>
      <c r="E21" s="221"/>
      <c r="F21" s="195"/>
      <c r="G21" s="221"/>
      <c r="H21" s="195"/>
      <c r="I21" s="221"/>
      <c r="J21" s="195" t="s">
        <v>54</v>
      </c>
      <c r="K21" s="221"/>
      <c r="L21" s="146"/>
      <c r="M21" s="146"/>
      <c r="N21" s="7"/>
    </row>
    <row r="22" spans="1:14" x14ac:dyDescent="0.25">
      <c r="A22" s="50">
        <v>3.25</v>
      </c>
      <c r="B22" s="184"/>
      <c r="C22" s="218"/>
      <c r="D22" s="196"/>
      <c r="E22" s="223"/>
      <c r="F22" s="149"/>
      <c r="G22" s="243"/>
      <c r="H22" s="149"/>
      <c r="I22" s="243"/>
      <c r="J22" s="149" t="s">
        <v>18</v>
      </c>
      <c r="K22" s="243">
        <v>0.75</v>
      </c>
      <c r="L22" s="149"/>
      <c r="M22" s="149"/>
      <c r="N22" s="168">
        <f>C22+E22+G22+I22+K22+M22</f>
        <v>0.75</v>
      </c>
    </row>
    <row r="23" spans="1:14" ht="23.25" x14ac:dyDescent="0.25">
      <c r="A23" s="312"/>
      <c r="B23" s="73"/>
      <c r="C23" s="55"/>
      <c r="D23" s="73" t="s">
        <v>68</v>
      </c>
      <c r="E23" s="55"/>
      <c r="F23" s="390" t="s">
        <v>238</v>
      </c>
      <c r="G23" s="55"/>
      <c r="H23" s="52"/>
      <c r="I23" s="55"/>
      <c r="J23" s="52" t="s">
        <v>68</v>
      </c>
      <c r="K23" s="55"/>
      <c r="L23" s="14"/>
      <c r="M23" s="6"/>
      <c r="N23" s="7"/>
    </row>
    <row r="24" spans="1:14" ht="23.25" x14ac:dyDescent="0.25">
      <c r="A24" s="313">
        <v>7.83</v>
      </c>
      <c r="B24" s="93"/>
      <c r="C24" s="56"/>
      <c r="D24" s="93" t="s">
        <v>18</v>
      </c>
      <c r="E24" s="56">
        <v>1.31</v>
      </c>
      <c r="F24" s="391" t="s">
        <v>239</v>
      </c>
      <c r="G24" s="56"/>
      <c r="H24" s="92"/>
      <c r="I24" s="56"/>
      <c r="J24" s="92" t="s">
        <v>51</v>
      </c>
      <c r="K24" s="56">
        <v>0.5</v>
      </c>
      <c r="L24" s="10"/>
      <c r="M24" s="16"/>
      <c r="N24" s="12">
        <f>M24+K24+I24+G24+E24+C24</f>
        <v>1.81</v>
      </c>
    </row>
    <row r="25" spans="1:14" x14ac:dyDescent="0.25">
      <c r="A25" s="312"/>
      <c r="B25" s="14"/>
      <c r="C25" s="186"/>
      <c r="D25" s="14"/>
      <c r="E25" s="186"/>
      <c r="F25" s="14"/>
      <c r="G25" s="186"/>
      <c r="H25" s="14"/>
      <c r="I25" s="186"/>
      <c r="J25" s="14" t="s">
        <v>70</v>
      </c>
      <c r="K25" s="186"/>
      <c r="L25" s="14"/>
      <c r="M25" s="6"/>
      <c r="N25" s="166"/>
    </row>
    <row r="26" spans="1:14" x14ac:dyDescent="0.25">
      <c r="A26" s="314">
        <v>6.51</v>
      </c>
      <c r="B26" s="26"/>
      <c r="C26" s="189"/>
      <c r="D26" s="26"/>
      <c r="E26" s="189"/>
      <c r="F26" s="26"/>
      <c r="G26" s="189"/>
      <c r="H26" s="26"/>
      <c r="I26" s="189"/>
      <c r="J26" s="26" t="s">
        <v>18</v>
      </c>
      <c r="K26" s="189">
        <v>1.5</v>
      </c>
      <c r="L26" s="26"/>
      <c r="M26" s="5"/>
      <c r="N26" s="51">
        <f>C26+E26+G26+I26+K26+M26</f>
        <v>1.5</v>
      </c>
    </row>
    <row r="27" spans="1:14" x14ac:dyDescent="0.25">
      <c r="A27" s="175"/>
      <c r="B27" s="181"/>
      <c r="C27" s="217"/>
      <c r="D27" s="182"/>
      <c r="E27" s="236"/>
      <c r="F27" s="182" t="s">
        <v>78</v>
      </c>
      <c r="G27" s="236"/>
      <c r="H27" s="146"/>
      <c r="I27" s="221"/>
      <c r="J27" s="146"/>
      <c r="K27" s="221"/>
      <c r="L27" s="146"/>
      <c r="M27" s="146"/>
      <c r="N27" s="175"/>
    </row>
    <row r="28" spans="1:14" x14ac:dyDescent="0.25">
      <c r="A28" s="302">
        <v>5.63</v>
      </c>
      <c r="B28" s="184"/>
      <c r="C28" s="218"/>
      <c r="D28" s="150"/>
      <c r="E28" s="237"/>
      <c r="F28" s="150" t="s">
        <v>18</v>
      </c>
      <c r="G28" s="68">
        <v>1.3</v>
      </c>
      <c r="H28" s="149"/>
      <c r="I28" s="223"/>
      <c r="J28" s="149"/>
      <c r="K28" s="223"/>
      <c r="L28" s="149"/>
      <c r="M28" s="149"/>
      <c r="N28" s="65">
        <f>C28+E28+G28+I28+K28+M28</f>
        <v>1.3</v>
      </c>
    </row>
    <row r="29" spans="1:14" x14ac:dyDescent="0.25">
      <c r="A29" s="319"/>
      <c r="B29" s="74"/>
      <c r="C29" s="186"/>
      <c r="D29" s="74" t="s">
        <v>187</v>
      </c>
      <c r="E29" s="186"/>
      <c r="F29" s="74"/>
      <c r="G29" s="6"/>
      <c r="H29" s="74"/>
      <c r="I29" s="14"/>
      <c r="J29" s="74"/>
      <c r="K29" s="6"/>
      <c r="L29" s="61"/>
      <c r="M29" s="6"/>
      <c r="N29" s="7"/>
    </row>
    <row r="30" spans="1:14" x14ac:dyDescent="0.25">
      <c r="A30" s="320">
        <v>4.83</v>
      </c>
      <c r="B30" s="90"/>
      <c r="C30" s="189"/>
      <c r="D30" s="90" t="s">
        <v>18</v>
      </c>
      <c r="E30" s="189">
        <v>1.1100000000000001</v>
      </c>
      <c r="F30" s="90"/>
      <c r="G30" s="5"/>
      <c r="H30" s="90"/>
      <c r="I30" s="26"/>
      <c r="J30" s="90"/>
      <c r="K30" s="5"/>
      <c r="L30" s="63"/>
      <c r="M30" s="5"/>
      <c r="N30" s="65">
        <f>M30+K30+I30+G30+E30+C30</f>
        <v>1.1100000000000001</v>
      </c>
    </row>
    <row r="31" spans="1:14" x14ac:dyDescent="0.25">
      <c r="A31" s="319"/>
      <c r="B31" s="74" t="s">
        <v>147</v>
      </c>
      <c r="C31" s="186"/>
      <c r="D31" s="74"/>
      <c r="E31" s="186"/>
      <c r="F31" s="74"/>
      <c r="G31" s="6"/>
      <c r="H31" s="74"/>
      <c r="I31" s="14"/>
      <c r="J31" s="74"/>
      <c r="K31" s="6"/>
      <c r="L31" s="61"/>
      <c r="M31" s="6"/>
      <c r="N31" s="7"/>
    </row>
    <row r="32" spans="1:14" x14ac:dyDescent="0.25">
      <c r="A32" s="321">
        <v>3.75</v>
      </c>
      <c r="B32" s="288" t="s">
        <v>18</v>
      </c>
      <c r="C32" s="328">
        <v>0.86</v>
      </c>
      <c r="D32" s="288"/>
      <c r="E32" s="328"/>
      <c r="F32" s="288"/>
      <c r="G32" s="16"/>
      <c r="H32" s="288"/>
      <c r="I32" s="16"/>
      <c r="J32" s="288"/>
      <c r="K32" s="16"/>
      <c r="L32" s="16"/>
      <c r="M32" s="16"/>
      <c r="N32" s="12">
        <f>M32+K32+I32+G32+E32+C32</f>
        <v>0.86</v>
      </c>
    </row>
    <row r="33" spans="1:14" ht="24.75" x14ac:dyDescent="0.25">
      <c r="A33" s="320"/>
      <c r="B33" s="26" t="s">
        <v>226</v>
      </c>
      <c r="C33" s="65"/>
      <c r="D33" s="26"/>
      <c r="E33" s="189"/>
      <c r="F33" s="26"/>
      <c r="G33" s="5"/>
      <c r="H33" s="26" t="s">
        <v>226</v>
      </c>
      <c r="I33" s="65"/>
      <c r="J33" s="26"/>
      <c r="K33" s="189"/>
      <c r="L33" s="26"/>
      <c r="M33" s="5"/>
      <c r="N33" s="189"/>
    </row>
    <row r="34" spans="1:14" ht="48.75" x14ac:dyDescent="0.25">
      <c r="A34" s="321">
        <v>21.65</v>
      </c>
      <c r="B34" s="10" t="s">
        <v>235</v>
      </c>
      <c r="C34" s="12">
        <v>2.5</v>
      </c>
      <c r="D34" s="10"/>
      <c r="E34" s="187"/>
      <c r="F34" s="10"/>
      <c r="G34" s="16"/>
      <c r="H34" s="10" t="s">
        <v>227</v>
      </c>
      <c r="I34" s="12">
        <v>2.5</v>
      </c>
      <c r="J34" s="10"/>
      <c r="K34" s="187"/>
      <c r="L34" s="10"/>
      <c r="M34" s="16"/>
      <c r="N34" s="187">
        <v>5</v>
      </c>
    </row>
    <row r="35" spans="1:14" ht="18" x14ac:dyDescent="0.25">
      <c r="A35" s="322"/>
      <c r="B35" s="253" t="s">
        <v>107</v>
      </c>
      <c r="C35" s="224"/>
      <c r="D35" s="253"/>
      <c r="E35" s="224"/>
      <c r="F35" s="253"/>
      <c r="G35" s="224"/>
      <c r="H35" s="253" t="s">
        <v>107</v>
      </c>
      <c r="I35" s="224"/>
      <c r="J35" s="253"/>
      <c r="K35" s="224"/>
      <c r="L35" s="204"/>
      <c r="M35" s="204"/>
      <c r="N35" s="303"/>
    </row>
    <row r="36" spans="1:14" x14ac:dyDescent="0.25">
      <c r="A36" s="323">
        <v>11.52</v>
      </c>
      <c r="B36" s="275"/>
      <c r="C36" s="225">
        <v>1.33</v>
      </c>
      <c r="D36" s="275"/>
      <c r="E36" s="225"/>
      <c r="F36" s="275"/>
      <c r="G36" s="225"/>
      <c r="H36" s="275"/>
      <c r="I36" s="225">
        <v>1.33</v>
      </c>
      <c r="J36" s="275"/>
      <c r="K36" s="276"/>
      <c r="L36" s="275"/>
      <c r="M36" s="275"/>
      <c r="N36" s="302">
        <f>C36+E36+G36+I36+K36+M36</f>
        <v>2.66</v>
      </c>
    </row>
    <row r="37" spans="1:14" ht="16.5" x14ac:dyDescent="0.25">
      <c r="A37" s="312"/>
      <c r="B37" s="145"/>
      <c r="C37" s="221"/>
      <c r="D37" s="145" t="s">
        <v>74</v>
      </c>
      <c r="E37" s="221"/>
      <c r="F37" s="147"/>
      <c r="G37" s="242"/>
      <c r="H37" s="145"/>
      <c r="I37" s="221"/>
      <c r="J37" s="145" t="s">
        <v>74</v>
      </c>
      <c r="K37" s="221"/>
      <c r="L37" s="145"/>
      <c r="M37" s="146"/>
      <c r="N37" s="166"/>
    </row>
    <row r="38" spans="1:14" x14ac:dyDescent="0.25">
      <c r="A38" s="12">
        <v>7</v>
      </c>
      <c r="B38" s="149"/>
      <c r="C38" s="222"/>
      <c r="D38" s="149" t="s">
        <v>51</v>
      </c>
      <c r="E38" s="222">
        <v>0.5</v>
      </c>
      <c r="F38" s="151"/>
      <c r="G38" s="223"/>
      <c r="H38" s="149"/>
      <c r="I38" s="223"/>
      <c r="J38" s="149" t="s">
        <v>18</v>
      </c>
      <c r="K38" s="189">
        <v>1.1200000000000001</v>
      </c>
      <c r="L38" s="149"/>
      <c r="M38" s="149"/>
      <c r="N38" s="168">
        <f>C38+E38+G38+I38+K38+M38</f>
        <v>1.62</v>
      </c>
    </row>
    <row r="39" spans="1:14" ht="24.75" x14ac:dyDescent="0.25">
      <c r="A39" s="348"/>
      <c r="B39" s="348"/>
      <c r="C39" s="349"/>
      <c r="D39" s="350" t="s">
        <v>207</v>
      </c>
      <c r="E39" s="349"/>
      <c r="F39" s="350"/>
      <c r="G39" s="348"/>
      <c r="H39" s="348"/>
      <c r="I39" s="348"/>
      <c r="J39" s="348"/>
      <c r="K39" s="348"/>
      <c r="L39" s="348"/>
      <c r="M39" s="348"/>
      <c r="N39" s="348"/>
    </row>
    <row r="40" spans="1:14" ht="34.5" x14ac:dyDescent="0.25">
      <c r="A40" s="351">
        <v>2</v>
      </c>
      <c r="B40" s="351"/>
      <c r="C40" s="352"/>
      <c r="D40" s="354" t="s">
        <v>208</v>
      </c>
      <c r="E40" s="352">
        <v>0.46</v>
      </c>
      <c r="F40" s="353"/>
      <c r="G40" s="351"/>
      <c r="H40" s="351"/>
      <c r="I40" s="351"/>
      <c r="J40" s="351"/>
      <c r="K40" s="351"/>
      <c r="L40" s="351"/>
      <c r="M40" s="351"/>
      <c r="N40" s="351">
        <f>E40</f>
        <v>0.46</v>
      </c>
    </row>
    <row r="41" spans="1:14" x14ac:dyDescent="0.25">
      <c r="A41" s="240"/>
      <c r="B41" s="254"/>
      <c r="C41" s="381"/>
      <c r="D41" s="383" t="s">
        <v>229</v>
      </c>
      <c r="E41" s="381"/>
      <c r="F41" s="382"/>
      <c r="G41" s="381"/>
      <c r="H41" s="383"/>
      <c r="I41" s="381"/>
      <c r="J41" s="382"/>
      <c r="K41" s="384"/>
      <c r="L41" s="254"/>
      <c r="M41" s="384"/>
      <c r="N41" s="240"/>
    </row>
    <row r="42" spans="1:14" ht="27" x14ac:dyDescent="0.25">
      <c r="A42" s="241">
        <v>3.75</v>
      </c>
      <c r="B42" s="385"/>
      <c r="C42" s="386"/>
      <c r="D42" s="388" t="s">
        <v>230</v>
      </c>
      <c r="E42" s="386">
        <v>0.86</v>
      </c>
      <c r="F42" s="387"/>
      <c r="G42" s="386"/>
      <c r="H42" s="388"/>
      <c r="I42" s="386"/>
      <c r="J42" s="387"/>
      <c r="K42" s="389"/>
      <c r="L42" s="385"/>
      <c r="M42" s="389"/>
      <c r="N42" s="241">
        <f>C42+E42+G42+I42+K42+M42</f>
        <v>0.86</v>
      </c>
    </row>
    <row r="43" spans="1:14" ht="18" x14ac:dyDescent="0.25">
      <c r="A43" s="240"/>
      <c r="B43" s="254"/>
      <c r="C43" s="381"/>
      <c r="D43" s="383" t="s">
        <v>231</v>
      </c>
      <c r="E43" s="381"/>
      <c r="F43" s="382"/>
      <c r="G43" s="381"/>
      <c r="H43" s="383"/>
      <c r="I43" s="381"/>
      <c r="J43" s="382"/>
      <c r="K43" s="384"/>
      <c r="L43" s="254"/>
      <c r="M43" s="384"/>
      <c r="N43" s="240"/>
    </row>
    <row r="44" spans="1:14" x14ac:dyDescent="0.25">
      <c r="A44" s="241">
        <v>1</v>
      </c>
      <c r="B44" s="385"/>
      <c r="C44" s="386"/>
      <c r="D44" s="388" t="s">
        <v>232</v>
      </c>
      <c r="E44" s="386">
        <v>0.23</v>
      </c>
      <c r="F44" s="387"/>
      <c r="G44" s="386"/>
      <c r="H44" s="388"/>
      <c r="I44" s="386"/>
      <c r="J44" s="387"/>
      <c r="K44" s="389"/>
      <c r="L44" s="385"/>
      <c r="M44" s="389"/>
      <c r="N44" s="241">
        <f>C44+E44+G44+I44+K44+M44</f>
        <v>0.23</v>
      </c>
    </row>
    <row r="45" spans="1:14" x14ac:dyDescent="0.25">
      <c r="A45" s="375"/>
      <c r="B45" s="376"/>
      <c r="C45" s="166"/>
      <c r="D45" s="377"/>
      <c r="E45" s="378"/>
      <c r="F45" s="376" t="s">
        <v>221</v>
      </c>
      <c r="G45" s="166"/>
      <c r="H45" s="377"/>
      <c r="I45" s="55"/>
      <c r="J45" s="257"/>
      <c r="K45" s="55"/>
      <c r="L45" s="52"/>
      <c r="M45" s="52"/>
      <c r="N45" s="248"/>
    </row>
    <row r="46" spans="1:14" x14ac:dyDescent="0.25">
      <c r="A46" s="379">
        <v>3.83</v>
      </c>
      <c r="B46" s="380"/>
      <c r="C46" s="168"/>
      <c r="D46" s="115"/>
      <c r="E46" s="114"/>
      <c r="F46" s="380" t="s">
        <v>119</v>
      </c>
      <c r="G46" s="168">
        <v>0.88</v>
      </c>
      <c r="H46" s="115"/>
      <c r="I46" s="56"/>
      <c r="J46" s="263"/>
      <c r="K46" s="56"/>
      <c r="L46" s="92"/>
      <c r="M46" s="92"/>
      <c r="N46" s="250">
        <f>C46+E46+G46+I46+K46</f>
        <v>0.88</v>
      </c>
    </row>
    <row r="47" spans="1:14" x14ac:dyDescent="0.25">
      <c r="A47" s="240"/>
      <c r="B47" s="254" t="s">
        <v>225</v>
      </c>
      <c r="C47" s="381"/>
      <c r="D47" s="383"/>
      <c r="E47" s="381"/>
      <c r="F47" s="382"/>
      <c r="G47" s="381"/>
      <c r="H47" s="254" t="s">
        <v>225</v>
      </c>
      <c r="I47" s="381"/>
      <c r="J47" s="382"/>
      <c r="K47" s="384"/>
      <c r="L47" s="254"/>
      <c r="M47" s="384"/>
      <c r="N47" s="240"/>
    </row>
    <row r="48" spans="1:14" x14ac:dyDescent="0.25">
      <c r="A48" s="241">
        <v>13</v>
      </c>
      <c r="B48" s="385"/>
      <c r="C48" s="12">
        <v>1.5</v>
      </c>
      <c r="D48" s="388"/>
      <c r="E48" s="386"/>
      <c r="F48" s="387"/>
      <c r="G48" s="386"/>
      <c r="H48" s="385"/>
      <c r="I48" s="12">
        <v>1.5</v>
      </c>
      <c r="J48" s="387"/>
      <c r="K48" s="389"/>
      <c r="L48" s="385"/>
      <c r="M48" s="389"/>
      <c r="N48" s="241">
        <v>3</v>
      </c>
    </row>
    <row r="49" spans="1:14" x14ac:dyDescent="0.25">
      <c r="A49" s="324">
        <f>SUM(A3:A48)</f>
        <v>147.23999999999998</v>
      </c>
      <c r="B49" s="128" t="s">
        <v>9</v>
      </c>
      <c r="C49" s="226">
        <f>SUM(C3:C48)</f>
        <v>7.1400000000000006</v>
      </c>
      <c r="D49" s="129"/>
      <c r="E49" s="226">
        <f>SUM(E3:E48)</f>
        <v>7.160000000000001</v>
      </c>
      <c r="F49" s="130"/>
      <c r="G49" s="226">
        <f>SUM(G3:G48)</f>
        <v>6.41</v>
      </c>
      <c r="H49" s="128"/>
      <c r="I49" s="226">
        <f>SUM(I3:I48)</f>
        <v>6.8100000000000005</v>
      </c>
      <c r="J49" s="128"/>
      <c r="K49" s="226">
        <f>SUM(K3:K48)</f>
        <v>6.45</v>
      </c>
      <c r="L49" s="129"/>
      <c r="M49" s="129">
        <f>SUM(M11:M28)</f>
        <v>0</v>
      </c>
      <c r="N49" s="304">
        <f>SUM(N3:N48)</f>
        <v>33.97</v>
      </c>
    </row>
    <row r="50" spans="1:14" x14ac:dyDescent="0.25">
      <c r="A50" s="24"/>
      <c r="B50" s="24" t="s">
        <v>11</v>
      </c>
      <c r="C50" s="24"/>
      <c r="D50" s="24"/>
      <c r="E50" s="24"/>
      <c r="F50" s="40">
        <v>44949</v>
      </c>
      <c r="G50" s="24"/>
      <c r="H50" s="24" t="s">
        <v>24</v>
      </c>
      <c r="I50" s="24"/>
      <c r="J50" s="37"/>
      <c r="K50" s="24"/>
      <c r="L50" s="24"/>
      <c r="M50" s="24"/>
      <c r="N50" s="24"/>
    </row>
    <row r="51" spans="1:14" x14ac:dyDescent="0.25">
      <c r="A51" s="24"/>
      <c r="B51" s="24" t="s">
        <v>12</v>
      </c>
      <c r="C51" s="24"/>
      <c r="D51" s="24" t="str">
        <f>B1</f>
        <v>MARIA ROSARIO ALBORT FERNANDEZ</v>
      </c>
      <c r="F51" s="25"/>
      <c r="G51" s="24"/>
      <c r="I51" s="39">
        <f>N49</f>
        <v>33.97</v>
      </c>
      <c r="J51" s="38"/>
      <c r="L51" s="38"/>
      <c r="M51" s="38"/>
      <c r="N51" s="24"/>
    </row>
    <row r="53" spans="1:14" x14ac:dyDescent="0.25">
      <c r="F53" t="s">
        <v>242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8" workbookViewId="0">
      <selection sqref="A1:N48"/>
    </sheetView>
  </sheetViews>
  <sheetFormatPr baseColWidth="10" defaultRowHeight="15" x14ac:dyDescent="0.25"/>
  <cols>
    <col min="1" max="1" width="6" customWidth="1"/>
    <col min="2" max="2" width="20.5703125" customWidth="1"/>
    <col min="3" max="3" width="6.140625" customWidth="1"/>
    <col min="4" max="4" width="14.85546875" customWidth="1"/>
    <col min="5" max="5" width="5" customWidth="1"/>
    <col min="6" max="6" width="18.85546875" customWidth="1"/>
    <col min="7" max="7" width="4.85546875" customWidth="1"/>
    <col min="8" max="8" width="18.7109375" customWidth="1"/>
    <col min="9" max="9" width="5.85546875" customWidth="1"/>
    <col min="10" max="10" width="15.140625" customWidth="1"/>
    <col min="11" max="11" width="5.7109375" customWidth="1"/>
    <col min="12" max="12" width="4" customWidth="1"/>
    <col min="13" max="13" width="3.85546875" customWidth="1"/>
    <col min="14" max="14" width="5.28515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1.25" customHeight="1" x14ac:dyDescent="0.25">
      <c r="A3" s="52"/>
      <c r="B3" s="164" t="s">
        <v>83</v>
      </c>
      <c r="C3" s="213"/>
      <c r="D3" s="164" t="s">
        <v>85</v>
      </c>
      <c r="E3" s="213"/>
      <c r="F3" s="152" t="s">
        <v>84</v>
      </c>
      <c r="G3" s="213"/>
      <c r="H3" s="164"/>
      <c r="I3" s="213"/>
      <c r="J3" s="164" t="s">
        <v>85</v>
      </c>
      <c r="K3" s="213"/>
      <c r="L3" s="154"/>
      <c r="M3" s="153"/>
      <c r="N3" s="213"/>
    </row>
    <row r="4" spans="1:14" ht="19.5" customHeight="1" x14ac:dyDescent="0.25">
      <c r="A4" s="92">
        <v>16.579999999999998</v>
      </c>
      <c r="B4" s="155" t="s">
        <v>19</v>
      </c>
      <c r="C4" s="214">
        <v>0.33</v>
      </c>
      <c r="D4" s="155" t="s">
        <v>86</v>
      </c>
      <c r="E4" s="214">
        <v>1.58</v>
      </c>
      <c r="F4" s="197" t="s">
        <v>98</v>
      </c>
      <c r="G4" s="214">
        <v>1.59</v>
      </c>
      <c r="H4" s="155"/>
      <c r="I4" s="214"/>
      <c r="J4" s="199" t="s">
        <v>19</v>
      </c>
      <c r="K4" s="214">
        <v>0.33</v>
      </c>
      <c r="L4" s="89"/>
      <c r="M4" s="156"/>
      <c r="N4" s="214">
        <f>C4+E4+G4+I4+K4+M4</f>
        <v>3.83</v>
      </c>
    </row>
    <row r="5" spans="1:14" ht="8.25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7.2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4.2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ht="11.25" customHeight="1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9.7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11.25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2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1.25" customHeight="1" x14ac:dyDescent="0.25">
      <c r="A13" s="267">
        <v>4.33</v>
      </c>
      <c r="B13" s="268"/>
      <c r="C13" s="269"/>
      <c r="D13" s="268" t="s">
        <v>136</v>
      </c>
      <c r="E13" s="269">
        <v>1</v>
      </c>
      <c r="F13" s="270"/>
      <c r="G13" s="271"/>
      <c r="H13" s="270"/>
      <c r="I13" s="271"/>
      <c r="J13" s="267"/>
      <c r="K13" s="272"/>
      <c r="L13" s="267"/>
      <c r="M13" s="267"/>
      <c r="N13" s="226">
        <f>C13+E13+G13+I13+K13</f>
        <v>1</v>
      </c>
    </row>
    <row r="14" spans="1:14" ht="11.25" customHeight="1" x14ac:dyDescent="0.25">
      <c r="A14" s="6"/>
      <c r="B14" s="142" t="s">
        <v>72</v>
      </c>
      <c r="C14" s="55"/>
      <c r="D14" s="142"/>
      <c r="E14" s="55"/>
      <c r="F14" s="142"/>
      <c r="G14" s="55"/>
      <c r="H14" s="142" t="s">
        <v>72</v>
      </c>
      <c r="I14" s="55"/>
      <c r="J14" s="142"/>
      <c r="K14" s="55"/>
      <c r="L14" s="142"/>
      <c r="M14" s="52"/>
      <c r="N14" s="55"/>
    </row>
    <row r="15" spans="1:14" ht="11.25" customHeight="1" x14ac:dyDescent="0.25">
      <c r="A15" s="92">
        <v>4</v>
      </c>
      <c r="B15" s="93" t="s">
        <v>18</v>
      </c>
      <c r="C15" s="56">
        <v>0.59</v>
      </c>
      <c r="D15" s="143"/>
      <c r="E15" s="227"/>
      <c r="F15" s="93"/>
      <c r="G15" s="56"/>
      <c r="H15" s="92" t="s">
        <v>19</v>
      </c>
      <c r="I15" s="243">
        <v>0.33</v>
      </c>
      <c r="J15" s="92"/>
      <c r="K15" s="227"/>
      <c r="L15" s="93"/>
      <c r="M15" s="96"/>
      <c r="N15" s="56">
        <f>C15+E15+G15+I15+K15+M15</f>
        <v>0.91999999999999993</v>
      </c>
    </row>
    <row r="16" spans="1:14" ht="12.75" customHeight="1" x14ac:dyDescent="0.25">
      <c r="A16" s="6"/>
      <c r="B16" s="14"/>
      <c r="C16" s="186"/>
      <c r="D16" s="100"/>
      <c r="E16" s="228"/>
      <c r="F16" s="144"/>
      <c r="G16" s="186"/>
      <c r="H16" s="144" t="s">
        <v>99</v>
      </c>
      <c r="I16" s="186"/>
      <c r="J16" s="144"/>
      <c r="K16" s="186"/>
      <c r="L16" s="14"/>
      <c r="M16" s="6"/>
      <c r="N16" s="186"/>
    </row>
    <row r="17" spans="1:14" ht="11.25" customHeight="1" x14ac:dyDescent="0.25">
      <c r="A17" s="16">
        <v>3.44</v>
      </c>
      <c r="B17" s="93"/>
      <c r="C17" s="56"/>
      <c r="D17" s="143"/>
      <c r="E17" s="227"/>
      <c r="F17" s="93"/>
      <c r="G17" s="243"/>
      <c r="H17" s="93" t="s">
        <v>18</v>
      </c>
      <c r="I17" s="243">
        <v>0.79</v>
      </c>
      <c r="J17" s="93"/>
      <c r="K17" s="227"/>
      <c r="L17" s="93"/>
      <c r="M17" s="96"/>
      <c r="N17" s="56">
        <f>C17+E17+G17+I17+K17+M17</f>
        <v>0.79</v>
      </c>
    </row>
    <row r="18" spans="1:14" ht="12" customHeight="1" x14ac:dyDescent="0.25">
      <c r="A18" s="209"/>
      <c r="B18" s="181"/>
      <c r="C18" s="217"/>
      <c r="D18" s="194"/>
      <c r="E18" s="221"/>
      <c r="F18" s="195"/>
      <c r="G18" s="221"/>
      <c r="H18" s="195" t="s">
        <v>54</v>
      </c>
      <c r="I18" s="221"/>
      <c r="J18" s="146"/>
      <c r="K18" s="221"/>
      <c r="L18" s="146"/>
      <c r="M18" s="146"/>
      <c r="N18" s="186"/>
    </row>
    <row r="19" spans="1:14" ht="14.25" customHeight="1" x14ac:dyDescent="0.25">
      <c r="A19" s="11">
        <v>3.25</v>
      </c>
      <c r="B19" s="184"/>
      <c r="C19" s="218"/>
      <c r="D19" s="196"/>
      <c r="E19" s="223"/>
      <c r="F19" s="149"/>
      <c r="G19" s="243"/>
      <c r="H19" s="149" t="s">
        <v>18</v>
      </c>
      <c r="I19" s="243">
        <v>0.75</v>
      </c>
      <c r="J19" s="149"/>
      <c r="K19" s="223"/>
      <c r="L19" s="149"/>
      <c r="M19" s="149"/>
      <c r="N19" s="56">
        <f>C19+E19+G19+I19+K19+M19</f>
        <v>0.75</v>
      </c>
    </row>
    <row r="20" spans="1:14" ht="12" customHeight="1" x14ac:dyDescent="0.25">
      <c r="A20" s="5"/>
      <c r="B20" s="5"/>
      <c r="C20" s="189"/>
      <c r="D20" s="208" t="s">
        <v>55</v>
      </c>
      <c r="E20" s="246"/>
      <c r="F20" s="44"/>
      <c r="G20" s="68"/>
      <c r="H20" s="4"/>
      <c r="I20" s="68"/>
      <c r="J20" s="4" t="s">
        <v>55</v>
      </c>
      <c r="K20" s="68"/>
      <c r="L20" s="4"/>
      <c r="M20" s="4"/>
      <c r="N20" s="186"/>
    </row>
    <row r="21" spans="1:14" x14ac:dyDescent="0.25">
      <c r="A21" s="5">
        <v>5.82</v>
      </c>
      <c r="B21" s="5"/>
      <c r="C21" s="189"/>
      <c r="D21" s="208" t="s">
        <v>51</v>
      </c>
      <c r="E21" s="246">
        <v>0.34</v>
      </c>
      <c r="F21" s="44"/>
      <c r="G21" s="68"/>
      <c r="H21" s="4"/>
      <c r="I21" s="68"/>
      <c r="J21" s="4" t="s">
        <v>18</v>
      </c>
      <c r="K21" s="68">
        <v>1</v>
      </c>
      <c r="L21" s="4"/>
      <c r="M21" s="4"/>
      <c r="N21" s="189">
        <f>M21+K21+I21+G21+E21+C21</f>
        <v>1.34</v>
      </c>
    </row>
    <row r="22" spans="1:14" ht="12.75" customHeight="1" x14ac:dyDescent="0.25">
      <c r="A22" s="6"/>
      <c r="B22" s="28" t="s">
        <v>56</v>
      </c>
      <c r="C22" s="219"/>
      <c r="D22" s="192"/>
      <c r="E22" s="229"/>
      <c r="F22" s="29"/>
      <c r="G22" s="240"/>
      <c r="H22" s="28" t="s">
        <v>56</v>
      </c>
      <c r="I22" s="219"/>
      <c r="J22" s="28"/>
      <c r="K22" s="219"/>
      <c r="L22" s="28"/>
      <c r="M22" s="28"/>
      <c r="N22" s="240"/>
    </row>
    <row r="23" spans="1:14" ht="9.75" customHeight="1" x14ac:dyDescent="0.25">
      <c r="A23" s="16">
        <v>6.76</v>
      </c>
      <c r="B23" s="31" t="s">
        <v>18</v>
      </c>
      <c r="C23" s="220">
        <v>1</v>
      </c>
      <c r="D23" s="193"/>
      <c r="E23" s="230"/>
      <c r="F23" s="30"/>
      <c r="G23" s="241"/>
      <c r="H23" s="31" t="s">
        <v>19</v>
      </c>
      <c r="I23" s="244">
        <v>0.56000000000000005</v>
      </c>
      <c r="J23" s="31"/>
      <c r="K23" s="220"/>
      <c r="L23" s="31"/>
      <c r="M23" s="31"/>
      <c r="N23" s="241">
        <v>1.56</v>
      </c>
    </row>
    <row r="24" spans="1:14" ht="11.25" customHeight="1" x14ac:dyDescent="0.25">
      <c r="A24" s="100"/>
      <c r="B24" s="73" t="s">
        <v>68</v>
      </c>
      <c r="C24" s="55"/>
      <c r="D24" s="73"/>
      <c r="E24" s="231"/>
      <c r="F24" s="73"/>
      <c r="G24" s="55"/>
      <c r="H24" s="52" t="s">
        <v>68</v>
      </c>
      <c r="I24" s="55"/>
      <c r="J24" s="14"/>
      <c r="K24" s="186"/>
      <c r="L24" s="14"/>
      <c r="M24" s="6"/>
      <c r="N24" s="186"/>
    </row>
    <row r="25" spans="1:14" ht="12.75" customHeight="1" x14ac:dyDescent="0.25">
      <c r="A25" s="97">
        <v>7.83</v>
      </c>
      <c r="B25" s="93" t="s">
        <v>19</v>
      </c>
      <c r="C25" s="56">
        <v>0.5</v>
      </c>
      <c r="D25" s="93"/>
      <c r="E25" s="232"/>
      <c r="F25" s="93"/>
      <c r="G25" s="56"/>
      <c r="H25" s="92" t="s">
        <v>119</v>
      </c>
      <c r="I25" s="56">
        <v>1.31</v>
      </c>
      <c r="J25" s="10"/>
      <c r="K25" s="187"/>
      <c r="L25" s="10"/>
      <c r="M25" s="16"/>
      <c r="N25" s="187">
        <f>M25+K25+I25+G25+E25+C25</f>
        <v>1.81</v>
      </c>
    </row>
    <row r="26" spans="1:14" ht="12.75" customHeight="1" x14ac:dyDescent="0.25">
      <c r="A26" s="104"/>
      <c r="B26" s="44"/>
      <c r="C26" s="68"/>
      <c r="D26" s="44"/>
      <c r="E26" s="233"/>
      <c r="F26" s="44" t="s">
        <v>69</v>
      </c>
      <c r="G26" s="68"/>
      <c r="H26" s="4"/>
      <c r="I26" s="68"/>
      <c r="J26" s="44"/>
      <c r="K26" s="68"/>
      <c r="L26" s="44"/>
      <c r="M26" s="4"/>
      <c r="N26" s="68"/>
    </row>
    <row r="27" spans="1:14" ht="9.75" customHeight="1" x14ac:dyDescent="0.25">
      <c r="A27" s="104">
        <v>5.41</v>
      </c>
      <c r="B27" s="44"/>
      <c r="C27" s="68"/>
      <c r="D27" s="44"/>
      <c r="E27" s="233"/>
      <c r="F27" s="44" t="s">
        <v>18</v>
      </c>
      <c r="G27" s="68">
        <v>1.25</v>
      </c>
      <c r="H27" s="4"/>
      <c r="I27" s="68"/>
      <c r="J27" s="44"/>
      <c r="K27" s="68"/>
      <c r="L27" s="44"/>
      <c r="M27" s="4"/>
      <c r="N27" s="68">
        <f>C27+E27+G27+I27+K27+M27</f>
        <v>1.25</v>
      </c>
    </row>
    <row r="28" spans="1:14" ht="9.75" customHeight="1" x14ac:dyDescent="0.25">
      <c r="A28" s="100"/>
      <c r="B28" s="14"/>
      <c r="C28" s="186"/>
      <c r="D28" s="14"/>
      <c r="E28" s="234"/>
      <c r="F28" s="14" t="s">
        <v>70</v>
      </c>
      <c r="G28" s="186"/>
      <c r="H28" s="14"/>
      <c r="I28" s="186"/>
      <c r="J28" s="14"/>
      <c r="K28" s="186"/>
      <c r="L28" s="14"/>
      <c r="M28" s="6"/>
      <c r="N28" s="55"/>
    </row>
    <row r="29" spans="1:14" ht="11.25" customHeight="1" x14ac:dyDescent="0.25">
      <c r="A29" s="104">
        <v>6.51</v>
      </c>
      <c r="B29" s="26"/>
      <c r="C29" s="189"/>
      <c r="D29" s="26"/>
      <c r="E29" s="235"/>
      <c r="F29" s="26" t="s">
        <v>18</v>
      </c>
      <c r="G29" s="189">
        <v>1.5</v>
      </c>
      <c r="H29" s="26"/>
      <c r="I29" s="189"/>
      <c r="J29" s="26"/>
      <c r="K29" s="189"/>
      <c r="L29" s="26"/>
      <c r="M29" s="5"/>
      <c r="N29" s="68">
        <f>C29+E29+G29+I29+K29+M29</f>
        <v>1.5</v>
      </c>
    </row>
    <row r="30" spans="1:14" ht="13.5" customHeight="1" x14ac:dyDescent="0.25">
      <c r="A30" s="100"/>
      <c r="B30" s="145"/>
      <c r="C30" s="221"/>
      <c r="D30" s="145" t="s">
        <v>74</v>
      </c>
      <c r="E30" s="221"/>
      <c r="F30" s="147"/>
      <c r="G30" s="242"/>
      <c r="H30" s="145"/>
      <c r="I30" s="221"/>
      <c r="J30" s="145" t="s">
        <v>74</v>
      </c>
      <c r="K30" s="221"/>
      <c r="L30" s="145"/>
      <c r="M30" s="146"/>
      <c r="N30" s="55"/>
    </row>
    <row r="31" spans="1:14" ht="10.5" customHeight="1" x14ac:dyDescent="0.25">
      <c r="A31" s="16">
        <v>7</v>
      </c>
      <c r="B31" s="149"/>
      <c r="C31" s="222"/>
      <c r="D31" s="149" t="s">
        <v>51</v>
      </c>
      <c r="E31" s="222">
        <v>0.5</v>
      </c>
      <c r="F31" s="151"/>
      <c r="G31" s="223"/>
      <c r="H31" s="149"/>
      <c r="I31" s="223"/>
      <c r="J31" s="149" t="s">
        <v>18</v>
      </c>
      <c r="K31" s="189">
        <v>1.1200000000000001</v>
      </c>
      <c r="L31" s="149"/>
      <c r="M31" s="149"/>
      <c r="N31" s="56">
        <f>C31+E31+G31+I31+K31+M31</f>
        <v>1.62</v>
      </c>
    </row>
    <row r="32" spans="1:14" ht="11.25" customHeight="1" x14ac:dyDescent="0.25">
      <c r="A32" s="146"/>
      <c r="B32" s="181"/>
      <c r="C32" s="217"/>
      <c r="D32" s="182"/>
      <c r="E32" s="236"/>
      <c r="F32" s="182" t="s">
        <v>78</v>
      </c>
      <c r="G32" s="236"/>
      <c r="H32" s="146"/>
      <c r="I32" s="221"/>
      <c r="J32" s="146"/>
      <c r="K32" s="221"/>
      <c r="L32" s="146"/>
      <c r="M32" s="146"/>
      <c r="N32" s="221"/>
    </row>
    <row r="33" spans="1:14" ht="11.25" customHeight="1" x14ac:dyDescent="0.25">
      <c r="A33" s="207">
        <v>5.63</v>
      </c>
      <c r="B33" s="184"/>
      <c r="C33" s="218"/>
      <c r="D33" s="150"/>
      <c r="E33" s="237"/>
      <c r="F33" s="150" t="s">
        <v>18</v>
      </c>
      <c r="G33" s="68">
        <v>1.3</v>
      </c>
      <c r="H33" s="149"/>
      <c r="I33" s="223"/>
      <c r="J33" s="149"/>
      <c r="K33" s="223"/>
      <c r="L33" s="149"/>
      <c r="M33" s="149"/>
      <c r="N33" s="189">
        <f>C33+E33+G33+I33+K33+M33</f>
        <v>1.3</v>
      </c>
    </row>
    <row r="34" spans="1:14" ht="12" customHeight="1" x14ac:dyDescent="0.25">
      <c r="A34" s="194"/>
      <c r="B34" s="144"/>
      <c r="C34" s="221"/>
      <c r="D34" s="144" t="s">
        <v>93</v>
      </c>
      <c r="E34" s="238"/>
      <c r="F34" s="144"/>
      <c r="G34" s="221"/>
      <c r="H34" s="146"/>
      <c r="I34" s="221"/>
      <c r="J34" s="144" t="s">
        <v>94</v>
      </c>
      <c r="K34" s="221"/>
      <c r="L34" s="144"/>
      <c r="M34" s="175"/>
      <c r="N34" s="221"/>
    </row>
    <row r="35" spans="1:14" ht="12" customHeight="1" x14ac:dyDescent="0.25">
      <c r="A35" s="207">
        <v>6.01</v>
      </c>
      <c r="B35" s="151"/>
      <c r="C35" s="223"/>
      <c r="D35" s="151" t="s">
        <v>19</v>
      </c>
      <c r="E35" s="68">
        <v>0.33</v>
      </c>
      <c r="F35" s="151"/>
      <c r="G35" s="223"/>
      <c r="H35" s="149"/>
      <c r="I35" s="223"/>
      <c r="J35" s="151" t="s">
        <v>18</v>
      </c>
      <c r="K35" s="68">
        <v>1.06</v>
      </c>
      <c r="L35" s="151"/>
      <c r="M35" s="178"/>
      <c r="N35" s="189">
        <f>C35+E35+G35+I35+K35+M35</f>
        <v>1.3900000000000001</v>
      </c>
    </row>
    <row r="36" spans="1:14" ht="12" customHeight="1" x14ac:dyDescent="0.25">
      <c r="A36" s="100"/>
      <c r="B36" s="146" t="s">
        <v>100</v>
      </c>
      <c r="C36" s="221"/>
      <c r="D36" s="144"/>
      <c r="E36" s="221"/>
      <c r="F36" s="144"/>
      <c r="G36" s="221"/>
      <c r="H36" s="146" t="s">
        <v>100</v>
      </c>
      <c r="I36" s="221"/>
      <c r="J36" s="146"/>
      <c r="K36" s="221"/>
      <c r="L36" s="146"/>
      <c r="M36" s="146"/>
      <c r="N36" s="221"/>
    </row>
    <row r="37" spans="1:14" ht="11.25" customHeight="1" x14ac:dyDescent="0.25">
      <c r="A37" s="97">
        <v>15.75</v>
      </c>
      <c r="B37" s="149" t="s">
        <v>118</v>
      </c>
      <c r="C37" s="56">
        <v>2.25</v>
      </c>
      <c r="D37" s="151"/>
      <c r="E37" s="223"/>
      <c r="F37" s="151"/>
      <c r="G37" s="223"/>
      <c r="H37" s="149" t="s">
        <v>119</v>
      </c>
      <c r="I37" s="56">
        <v>1.39</v>
      </c>
      <c r="J37" s="149"/>
      <c r="K37" s="223"/>
      <c r="L37" s="149"/>
      <c r="M37" s="149"/>
      <c r="N37" s="187">
        <f>C37+E37+G37+I37+K37+M37</f>
        <v>3.6399999999999997</v>
      </c>
    </row>
    <row r="38" spans="1:14" ht="12.75" customHeight="1" x14ac:dyDescent="0.25">
      <c r="A38" s="97">
        <v>2.17</v>
      </c>
      <c r="B38" s="149"/>
      <c r="C38" s="223"/>
      <c r="D38" s="151"/>
      <c r="E38" s="223"/>
      <c r="F38" s="151"/>
      <c r="G38" s="223"/>
      <c r="H38" s="149" t="s">
        <v>101</v>
      </c>
      <c r="I38" s="68">
        <v>0.5</v>
      </c>
      <c r="J38" s="149"/>
      <c r="K38" s="223"/>
      <c r="L38" s="149"/>
      <c r="M38" s="149"/>
      <c r="N38" s="189">
        <f>C38+E38+G38+I38+K38+M38</f>
        <v>0.5</v>
      </c>
    </row>
    <row r="39" spans="1:14" ht="14.25" customHeight="1" x14ac:dyDescent="0.25">
      <c r="A39" s="248"/>
      <c r="B39" s="70"/>
      <c r="C39" s="14"/>
      <c r="D39" s="101"/>
      <c r="E39" s="249"/>
      <c r="F39" s="254" t="s">
        <v>130</v>
      </c>
      <c r="G39" s="249"/>
      <c r="H39" s="6"/>
      <c r="I39" s="6"/>
      <c r="J39" s="6"/>
      <c r="K39" s="6"/>
      <c r="L39" s="6"/>
      <c r="M39" s="6"/>
      <c r="N39" s="186"/>
    </row>
    <row r="40" spans="1:14" ht="10.5" customHeight="1" x14ac:dyDescent="0.25">
      <c r="A40" s="250">
        <v>3.25</v>
      </c>
      <c r="B40" s="59"/>
      <c r="C40" s="10"/>
      <c r="D40" s="54"/>
      <c r="E40" s="18"/>
      <c r="F40" s="30" t="s">
        <v>18</v>
      </c>
      <c r="G40" s="18">
        <v>0.75</v>
      </c>
      <c r="H40" s="16"/>
      <c r="I40" s="16"/>
      <c r="J40" s="16"/>
      <c r="K40" s="16"/>
      <c r="L40" s="16"/>
      <c r="M40" s="16"/>
      <c r="N40" s="187">
        <f>C40+E40+G40+I40+K40+M40</f>
        <v>0.75</v>
      </c>
    </row>
    <row r="41" spans="1:14" ht="18.75" customHeight="1" x14ac:dyDescent="0.25">
      <c r="A41" s="251">
        <v>3.25</v>
      </c>
      <c r="B41" s="43"/>
      <c r="C41" s="26"/>
      <c r="D41" s="69"/>
      <c r="E41" s="252"/>
      <c r="F41" s="29" t="s">
        <v>131</v>
      </c>
      <c r="G41" s="249">
        <v>0.75</v>
      </c>
      <c r="H41" s="5"/>
      <c r="I41" s="5"/>
      <c r="J41" s="5"/>
      <c r="K41" s="5"/>
      <c r="L41" s="5"/>
      <c r="M41" s="5"/>
      <c r="N41" s="189">
        <f>C41+E41+G41+I41+K41+M41</f>
        <v>0.75</v>
      </c>
    </row>
    <row r="42" spans="1:14" ht="10.5" customHeight="1" x14ac:dyDescent="0.25">
      <c r="A42" s="210"/>
      <c r="B42" s="253" t="s">
        <v>107</v>
      </c>
      <c r="C42" s="224"/>
      <c r="D42" s="253"/>
      <c r="E42" s="224"/>
      <c r="F42" s="253"/>
      <c r="G42" s="224"/>
      <c r="H42" s="253" t="s">
        <v>107</v>
      </c>
      <c r="I42" s="224"/>
      <c r="J42" s="253"/>
      <c r="K42" s="224"/>
      <c r="L42" s="204"/>
      <c r="M42" s="204"/>
      <c r="N42" s="224"/>
    </row>
    <row r="43" spans="1:14" ht="9" customHeight="1" x14ac:dyDescent="0.25">
      <c r="A43" s="274">
        <v>11.52</v>
      </c>
      <c r="B43" s="275" t="s">
        <v>138</v>
      </c>
      <c r="C43" s="225">
        <v>1.33</v>
      </c>
      <c r="D43" s="275"/>
      <c r="E43" s="276"/>
      <c r="F43" s="275"/>
      <c r="G43" s="276"/>
      <c r="H43" s="275" t="s">
        <v>138</v>
      </c>
      <c r="I43" s="225">
        <v>1.33</v>
      </c>
      <c r="J43" s="275"/>
      <c r="K43" s="276"/>
      <c r="L43" s="275"/>
      <c r="M43" s="275"/>
      <c r="N43" s="225">
        <f>C43+E43+G43+I43+K43+M43</f>
        <v>2.66</v>
      </c>
    </row>
    <row r="44" spans="1:14" ht="9" customHeight="1" x14ac:dyDescent="0.25">
      <c r="A44" s="210"/>
      <c r="B44" s="204"/>
      <c r="C44" s="277"/>
      <c r="D44" s="204"/>
      <c r="E44" s="224"/>
      <c r="F44" s="204"/>
      <c r="G44" s="224"/>
      <c r="H44" s="204"/>
      <c r="I44" s="277"/>
      <c r="J44" s="204" t="s">
        <v>150</v>
      </c>
      <c r="K44" s="224"/>
      <c r="L44" s="204"/>
      <c r="M44" s="204"/>
      <c r="N44" s="277"/>
    </row>
    <row r="45" spans="1:14" ht="11.25" customHeight="1" x14ac:dyDescent="0.25">
      <c r="A45" s="211">
        <v>3.5</v>
      </c>
      <c r="B45" s="206"/>
      <c r="C45" s="278"/>
      <c r="D45" s="206"/>
      <c r="E45" s="239"/>
      <c r="F45" s="206"/>
      <c r="G45" s="239"/>
      <c r="H45" s="206"/>
      <c r="I45" s="278"/>
      <c r="J45" s="206" t="s">
        <v>151</v>
      </c>
      <c r="K45" s="239">
        <v>0.81</v>
      </c>
      <c r="L45" s="206"/>
      <c r="M45" s="206"/>
      <c r="N45" s="225">
        <f>C45+E45+G45+I45+K45+M45</f>
        <v>0.81</v>
      </c>
    </row>
    <row r="46" spans="1:14" ht="12" customHeight="1" x14ac:dyDescent="0.25">
      <c r="A46" s="212">
        <f>SUM(A3:A45)</f>
        <v>134.51</v>
      </c>
      <c r="B46" s="128" t="s">
        <v>9</v>
      </c>
      <c r="C46" s="226">
        <f>SUM(C3:C45)</f>
        <v>6.0600000000000005</v>
      </c>
      <c r="D46" s="129"/>
      <c r="E46" s="226">
        <f>SUM(E3:E45)</f>
        <v>5</v>
      </c>
      <c r="F46" s="130"/>
      <c r="G46" s="226">
        <f>SUM(G3:G45)</f>
        <v>7.4899999999999993</v>
      </c>
      <c r="H46" s="128"/>
      <c r="I46" s="226">
        <f>SUM(I3:I45)</f>
        <v>6.96</v>
      </c>
      <c r="J46" s="128"/>
      <c r="K46" s="226">
        <f>SUM(K4:K45)</f>
        <v>5.5500000000000007</v>
      </c>
      <c r="L46" s="129"/>
      <c r="M46" s="129">
        <f>SUM(M4:M45)</f>
        <v>0</v>
      </c>
      <c r="N46" s="226">
        <f>SUM(N4:N45)</f>
        <v>31.060000000000002</v>
      </c>
    </row>
    <row r="47" spans="1:14" x14ac:dyDescent="0.25">
      <c r="A47" s="24"/>
      <c r="B47" s="24" t="s">
        <v>11</v>
      </c>
      <c r="C47" s="24"/>
      <c r="D47" s="24"/>
      <c r="E47" s="24"/>
      <c r="F47" s="40" t="s">
        <v>153</v>
      </c>
      <c r="G47" s="24"/>
      <c r="H47" s="24" t="s">
        <v>24</v>
      </c>
      <c r="I47" s="24"/>
      <c r="J47" s="37"/>
      <c r="K47" s="24"/>
      <c r="L47" s="24"/>
      <c r="M47" s="24"/>
      <c r="N47" s="24"/>
    </row>
    <row r="48" spans="1:14" x14ac:dyDescent="0.25">
      <c r="A48" s="24"/>
      <c r="B48" s="24" t="s">
        <v>12</v>
      </c>
      <c r="C48" s="24"/>
      <c r="D48" s="24" t="str">
        <f>B1</f>
        <v>MARIA ROSARIO ALBORT FERNANDEZ</v>
      </c>
      <c r="F48" s="25"/>
      <c r="G48" s="24"/>
      <c r="I48" s="39">
        <f>N46</f>
        <v>31.060000000000002</v>
      </c>
      <c r="J48" s="38">
        <f>N46*4.33</f>
        <v>134.4898</v>
      </c>
      <c r="L48" s="38"/>
      <c r="M48" s="38"/>
      <c r="N48" s="24"/>
    </row>
    <row r="49" spans="6:6" x14ac:dyDescent="0.25">
      <c r="F49" t="s">
        <v>154</v>
      </c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A3" sqref="A3:N4"/>
    </sheetView>
  </sheetViews>
  <sheetFormatPr baseColWidth="10" defaultRowHeight="15" x14ac:dyDescent="0.25"/>
  <cols>
    <col min="1" max="1" width="6.7109375" customWidth="1"/>
    <col min="2" max="2" width="25.85546875" customWidth="1"/>
    <col min="3" max="3" width="5.7109375" customWidth="1"/>
    <col min="4" max="4" width="14.85546875" customWidth="1"/>
    <col min="5" max="5" width="5.28515625" customWidth="1"/>
    <col min="6" max="6" width="22.7109375" customWidth="1"/>
    <col min="7" max="7" width="5.140625" customWidth="1"/>
    <col min="8" max="8" width="20" customWidth="1"/>
    <col min="9" max="9" width="5.28515625" customWidth="1"/>
    <col min="10" max="10" width="15.140625" customWidth="1"/>
    <col min="11" max="11" width="5.140625" customWidth="1"/>
    <col min="12" max="12" width="4.42578125" customWidth="1"/>
    <col min="13" max="13" width="2.7109375" customWidth="1"/>
    <col min="14" max="14" width="5.28515625" customWidth="1"/>
  </cols>
  <sheetData>
    <row r="1" spans="1:14" ht="12" customHeight="1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10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7.25" customHeight="1" x14ac:dyDescent="0.25">
      <c r="A3" s="255"/>
      <c r="B3" s="256"/>
      <c r="C3" s="257"/>
      <c r="D3" s="256"/>
      <c r="E3" s="258"/>
      <c r="F3" s="273" t="s">
        <v>133</v>
      </c>
      <c r="G3" s="258"/>
      <c r="H3" s="260"/>
      <c r="I3" s="258"/>
      <c r="J3" s="259"/>
      <c r="K3" s="258"/>
      <c r="L3" s="257"/>
      <c r="M3" s="257"/>
      <c r="N3" s="258"/>
    </row>
    <row r="4" spans="1:14" ht="10.5" customHeight="1" x14ac:dyDescent="0.25">
      <c r="A4" s="261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9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8" customHeight="1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9.75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2.7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2" customHeight="1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12.75" customHeight="1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ht="11.25" customHeight="1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ht="12" customHeight="1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ht="11.25" customHeight="1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ht="10.5" customHeight="1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ht="11.25" customHeight="1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ht="10.5" customHeight="1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ht="9.75" customHeight="1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11.2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ht="8.25" customHeight="1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9.75" customHeight="1" x14ac:dyDescent="0.25">
      <c r="A20" s="209"/>
      <c r="B20" s="181"/>
      <c r="C20" s="217"/>
      <c r="D20" s="194"/>
      <c r="E20" s="221"/>
      <c r="F20" s="195"/>
      <c r="G20" s="221"/>
      <c r="H20" s="195" t="s">
        <v>54</v>
      </c>
      <c r="I20" s="221"/>
      <c r="J20" s="146"/>
      <c r="K20" s="221"/>
      <c r="L20" s="146"/>
      <c r="M20" s="146"/>
      <c r="N20" s="186"/>
    </row>
    <row r="21" spans="1:14" x14ac:dyDescent="0.25">
      <c r="A21" s="11">
        <v>3.25</v>
      </c>
      <c r="B21" s="184"/>
      <c r="C21" s="218"/>
      <c r="D21" s="196"/>
      <c r="E21" s="223"/>
      <c r="F21" s="149"/>
      <c r="G21" s="243"/>
      <c r="H21" s="149" t="s">
        <v>18</v>
      </c>
      <c r="I21" s="243">
        <v>0.75</v>
      </c>
      <c r="J21" s="149"/>
      <c r="K21" s="223"/>
      <c r="L21" s="149"/>
      <c r="M21" s="149"/>
      <c r="N21" s="56">
        <f>C21+E21+G21+I21+K21+M21</f>
        <v>0.75</v>
      </c>
    </row>
    <row r="22" spans="1:14" ht="10.5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11.2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ht="9.75" customHeight="1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ht="12.75" customHeight="1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ht="13.5" customHeight="1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0.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9" customHeight="1" x14ac:dyDescent="0.25">
      <c r="A30" s="100"/>
      <c r="B30" s="14"/>
      <c r="C30" s="186"/>
      <c r="D30" s="14"/>
      <c r="E30" s="234"/>
      <c r="F30" s="14" t="s">
        <v>70</v>
      </c>
      <c r="G30" s="186"/>
      <c r="H30" s="14"/>
      <c r="I30" s="186"/>
      <c r="J30" s="14"/>
      <c r="K30" s="186"/>
      <c r="L30" s="14"/>
      <c r="M30" s="6"/>
      <c r="N30" s="55"/>
    </row>
    <row r="31" spans="1:14" ht="11.25" customHeight="1" x14ac:dyDescent="0.25">
      <c r="A31" s="104">
        <v>6.51</v>
      </c>
      <c r="B31" s="26"/>
      <c r="C31" s="189"/>
      <c r="D31" s="26"/>
      <c r="E31" s="235"/>
      <c r="F31" s="26" t="s">
        <v>18</v>
      </c>
      <c r="G31" s="189">
        <v>1.5</v>
      </c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11.25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10.5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13.5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ht="9.75" customHeight="1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ht="9.75" customHeight="1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12.75" customHeight="1" x14ac:dyDescent="0.25">
      <c r="A38" s="100"/>
      <c r="B38" s="146" t="s">
        <v>100</v>
      </c>
      <c r="C38" s="221"/>
      <c r="D38" s="144"/>
      <c r="E38" s="221"/>
      <c r="F38" s="144"/>
      <c r="G38" s="221"/>
      <c r="H38" s="146" t="s">
        <v>100</v>
      </c>
      <c r="I38" s="221"/>
      <c r="J38" s="146"/>
      <c r="K38" s="221"/>
      <c r="L38" s="146"/>
      <c r="M38" s="146"/>
      <c r="N38" s="221"/>
    </row>
    <row r="39" spans="1:14" ht="10.5" customHeight="1" x14ac:dyDescent="0.25">
      <c r="A39" s="97">
        <v>15.75</v>
      </c>
      <c r="B39" s="149" t="s">
        <v>118</v>
      </c>
      <c r="C39" s="56">
        <v>2.25</v>
      </c>
      <c r="D39" s="151"/>
      <c r="E39" s="223"/>
      <c r="F39" s="151"/>
      <c r="G39" s="223"/>
      <c r="H39" s="149" t="s">
        <v>119</v>
      </c>
      <c r="I39" s="56">
        <v>1.39</v>
      </c>
      <c r="J39" s="149"/>
      <c r="K39" s="223"/>
      <c r="L39" s="149"/>
      <c r="M39" s="149"/>
      <c r="N39" s="187">
        <f>C39+E39+G39+I39+K39+M39</f>
        <v>3.6399999999999997</v>
      </c>
    </row>
    <row r="40" spans="1:14" x14ac:dyDescent="0.25">
      <c r="A40" s="97">
        <v>2.17</v>
      </c>
      <c r="B40" s="149"/>
      <c r="C40" s="223"/>
      <c r="D40" s="151"/>
      <c r="E40" s="223"/>
      <c r="F40" s="151"/>
      <c r="G40" s="223"/>
      <c r="H40" s="149" t="s">
        <v>101</v>
      </c>
      <c r="I40" s="68">
        <v>0.5</v>
      </c>
      <c r="J40" s="149"/>
      <c r="K40" s="223"/>
      <c r="L40" s="149"/>
      <c r="M40" s="149"/>
      <c r="N40" s="189">
        <f>C40+E40+G40+I40+K40+M40</f>
        <v>0.5</v>
      </c>
    </row>
    <row r="41" spans="1:14" ht="10.5" customHeight="1" x14ac:dyDescent="0.25">
      <c r="A41" s="248"/>
      <c r="B41" s="70"/>
      <c r="C41" s="14"/>
      <c r="D41" s="101"/>
      <c r="E41" s="249"/>
      <c r="F41" s="254" t="s">
        <v>130</v>
      </c>
      <c r="G41" s="249"/>
      <c r="H41" s="6"/>
      <c r="I41" s="6"/>
      <c r="J41" s="6"/>
      <c r="K41" s="6"/>
      <c r="L41" s="6"/>
      <c r="M41" s="6"/>
      <c r="N41" s="186"/>
    </row>
    <row r="42" spans="1:14" ht="12.75" customHeight="1" x14ac:dyDescent="0.25">
      <c r="A42" s="250">
        <v>3.25</v>
      </c>
      <c r="B42" s="59"/>
      <c r="C42" s="10"/>
      <c r="D42" s="54"/>
      <c r="E42" s="18"/>
      <c r="F42" s="30" t="s">
        <v>18</v>
      </c>
      <c r="G42" s="18">
        <v>0.75</v>
      </c>
      <c r="H42" s="16"/>
      <c r="I42" s="16"/>
      <c r="J42" s="16"/>
      <c r="K42" s="16"/>
      <c r="L42" s="16"/>
      <c r="M42" s="16"/>
      <c r="N42" s="187">
        <f>C42+E42+G42+I42+K42+M42</f>
        <v>0.75</v>
      </c>
    </row>
    <row r="43" spans="1:14" ht="12" customHeight="1" x14ac:dyDescent="0.25">
      <c r="A43" s="251">
        <v>3.25</v>
      </c>
      <c r="B43" s="43"/>
      <c r="C43" s="26"/>
      <c r="D43" s="69"/>
      <c r="E43" s="252"/>
      <c r="F43" s="29" t="s">
        <v>131</v>
      </c>
      <c r="G43" s="249">
        <v>0.75</v>
      </c>
      <c r="H43" s="5"/>
      <c r="I43" s="5"/>
      <c r="J43" s="5"/>
      <c r="K43" s="5"/>
      <c r="L43" s="5"/>
      <c r="M43" s="5"/>
      <c r="N43" s="189">
        <f>C43+E43+G43+I43+K43+M43</f>
        <v>0.75</v>
      </c>
    </row>
    <row r="44" spans="1:14" ht="12" customHeight="1" x14ac:dyDescent="0.25">
      <c r="A44" s="210"/>
      <c r="B44" s="253" t="s">
        <v>107</v>
      </c>
      <c r="C44" s="224"/>
      <c r="D44" s="253"/>
      <c r="E44" s="224"/>
      <c r="F44" s="253"/>
      <c r="G44" s="224"/>
      <c r="H44" s="253" t="s">
        <v>107</v>
      </c>
      <c r="I44" s="224"/>
      <c r="J44" s="253"/>
      <c r="K44" s="224"/>
      <c r="L44" s="204"/>
      <c r="M44" s="204"/>
      <c r="N44" s="224"/>
    </row>
    <row r="45" spans="1:14" ht="9" customHeight="1" x14ac:dyDescent="0.25">
      <c r="A45" s="274">
        <v>11.52</v>
      </c>
      <c r="B45" s="275" t="s">
        <v>138</v>
      </c>
      <c r="C45" s="225">
        <v>1.33</v>
      </c>
      <c r="D45" s="275"/>
      <c r="E45" s="276"/>
      <c r="F45" s="275"/>
      <c r="G45" s="276"/>
      <c r="H45" s="275" t="s">
        <v>138</v>
      </c>
      <c r="I45" s="225">
        <v>1.33</v>
      </c>
      <c r="J45" s="275"/>
      <c r="K45" s="276"/>
      <c r="L45" s="275"/>
      <c r="M45" s="275"/>
      <c r="N45" s="225">
        <f>C45+E45+G45+I45+K45+M45</f>
        <v>2.66</v>
      </c>
    </row>
    <row r="46" spans="1:14" ht="10.5" customHeight="1" x14ac:dyDescent="0.25">
      <c r="A46" s="210"/>
      <c r="B46" s="204"/>
      <c r="C46" s="277"/>
      <c r="D46" s="204"/>
      <c r="E46" s="224"/>
      <c r="F46" s="204"/>
      <c r="G46" s="224"/>
      <c r="H46" s="204"/>
      <c r="I46" s="277"/>
      <c r="J46" s="204" t="s">
        <v>150</v>
      </c>
      <c r="K46" s="224"/>
      <c r="L46" s="204"/>
      <c r="M46" s="204"/>
      <c r="N46" s="277"/>
    </row>
    <row r="47" spans="1:14" ht="8.25" customHeight="1" x14ac:dyDescent="0.25">
      <c r="A47" s="211">
        <v>3.5</v>
      </c>
      <c r="B47" s="206"/>
      <c r="C47" s="278"/>
      <c r="D47" s="206"/>
      <c r="E47" s="239"/>
      <c r="F47" s="206"/>
      <c r="G47" s="239"/>
      <c r="H47" s="206"/>
      <c r="I47" s="278"/>
      <c r="J47" s="206" t="s">
        <v>151</v>
      </c>
      <c r="K47" s="239">
        <v>0.81</v>
      </c>
      <c r="L47" s="206"/>
      <c r="M47" s="206"/>
      <c r="N47" s="225">
        <f>C47+E47+G47+I47+K47+M47</f>
        <v>0.81</v>
      </c>
    </row>
    <row r="48" spans="1:14" ht="11.25" customHeight="1" x14ac:dyDescent="0.25">
      <c r="A48" s="212">
        <f>SUM(A3:A47)</f>
        <v>137.01</v>
      </c>
      <c r="B48" s="128" t="s">
        <v>9</v>
      </c>
      <c r="C48" s="226">
        <f>SUM(C3:C47)</f>
        <v>6.0600000000000005</v>
      </c>
      <c r="D48" s="129"/>
      <c r="E48" s="226">
        <f>SUM(E3:E47)</f>
        <v>5</v>
      </c>
      <c r="F48" s="130"/>
      <c r="G48" s="226">
        <f>SUM(G3:G47)</f>
        <v>8.0599999999999987</v>
      </c>
      <c r="H48" s="128"/>
      <c r="I48" s="226">
        <f>SUM(I3:I47)</f>
        <v>6.96</v>
      </c>
      <c r="J48" s="128"/>
      <c r="K48" s="226">
        <f>SUM(K3:K47)</f>
        <v>5.5500000000000007</v>
      </c>
      <c r="L48" s="129"/>
      <c r="M48" s="129">
        <f>SUM(M14:M33)</f>
        <v>0</v>
      </c>
      <c r="N48" s="226">
        <f>SUM(N3:N47)</f>
        <v>31.630000000000003</v>
      </c>
    </row>
    <row r="49" spans="1:14" x14ac:dyDescent="0.25">
      <c r="A49" s="24"/>
      <c r="B49" s="24" t="s">
        <v>11</v>
      </c>
      <c r="C49" s="24"/>
      <c r="D49" s="24"/>
      <c r="E49" s="24"/>
      <c r="F49" s="40" t="s">
        <v>152</v>
      </c>
      <c r="G49" s="24"/>
      <c r="H49" s="24" t="s">
        <v>24</v>
      </c>
      <c r="I49" s="24"/>
      <c r="J49" s="37"/>
      <c r="K49" s="24"/>
      <c r="L49" s="24"/>
      <c r="M49" s="24"/>
      <c r="N49" s="24"/>
    </row>
    <row r="50" spans="1:14" x14ac:dyDescent="0.25">
      <c r="A50" s="24"/>
      <c r="B50" s="24" t="s">
        <v>12</v>
      </c>
      <c r="C50" s="24"/>
      <c r="D50" s="24" t="str">
        <f>B1</f>
        <v>MARIA ROSARIO ALBORT FERNANDEZ</v>
      </c>
      <c r="F50" s="25"/>
      <c r="G50" s="24"/>
      <c r="I50" s="39">
        <f>N48</f>
        <v>31.630000000000003</v>
      </c>
      <c r="J50" s="38">
        <f>N48*4.33</f>
        <v>136.95790000000002</v>
      </c>
      <c r="L50" s="38"/>
      <c r="M50" s="38"/>
      <c r="N50" s="24"/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9" workbookViewId="0">
      <selection sqref="A1:N52"/>
    </sheetView>
  </sheetViews>
  <sheetFormatPr baseColWidth="10" defaultRowHeight="15" x14ac:dyDescent="0.25"/>
  <cols>
    <col min="1" max="1" width="6.85546875" customWidth="1"/>
    <col min="2" max="2" width="23" customWidth="1"/>
    <col min="3" max="3" width="4.5703125" customWidth="1"/>
    <col min="4" max="4" width="17.85546875" customWidth="1"/>
    <col min="5" max="5" width="4.5703125" customWidth="1"/>
    <col min="6" max="6" width="21.140625" customWidth="1"/>
    <col min="7" max="7" width="4.7109375" customWidth="1"/>
    <col min="8" max="8" width="18.5703125" customWidth="1"/>
    <col min="9" max="9" width="5.7109375" customWidth="1"/>
    <col min="10" max="10" width="16" customWidth="1"/>
    <col min="11" max="11" width="4.7109375" customWidth="1"/>
    <col min="12" max="12" width="3.42578125" customWidth="1"/>
    <col min="13" max="13" width="4" customWidth="1"/>
    <col min="14" max="14" width="5.42578125" customWidth="1"/>
  </cols>
  <sheetData>
    <row r="1" spans="1:14" ht="9.75" customHeight="1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11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7.25" customHeight="1" x14ac:dyDescent="0.25">
      <c r="A3" s="255"/>
      <c r="B3" s="256"/>
      <c r="C3" s="257"/>
      <c r="D3" s="256"/>
      <c r="E3" s="258"/>
      <c r="F3" s="273" t="s">
        <v>133</v>
      </c>
      <c r="G3" s="258"/>
      <c r="H3" s="260"/>
      <c r="I3" s="258"/>
      <c r="J3" s="259"/>
      <c r="K3" s="258"/>
      <c r="L3" s="257"/>
      <c r="M3" s="257"/>
      <c r="N3" s="258"/>
    </row>
    <row r="4" spans="1:14" ht="10.5" customHeight="1" x14ac:dyDescent="0.25">
      <c r="A4" s="261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3.5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4.25" customHeight="1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10.5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8.7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2" customHeight="1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9.75" customHeight="1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ht="12.75" customHeight="1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ht="12.75" customHeight="1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ht="12.75" customHeight="1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ht="10.5" customHeight="1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ht="11.25" customHeight="1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ht="11.25" customHeight="1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ht="9.75" customHeight="1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12.7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ht="9" customHeight="1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0.5" customHeight="1" x14ac:dyDescent="0.25">
      <c r="A20" s="209"/>
      <c r="B20" s="181"/>
      <c r="C20" s="217"/>
      <c r="D20" s="194"/>
      <c r="E20" s="221"/>
      <c r="F20" s="195"/>
      <c r="G20" s="221"/>
      <c r="H20" s="195" t="s">
        <v>54</v>
      </c>
      <c r="I20" s="221"/>
      <c r="J20" s="146"/>
      <c r="K20" s="221"/>
      <c r="L20" s="146"/>
      <c r="M20" s="146"/>
      <c r="N20" s="186"/>
    </row>
    <row r="21" spans="1:14" ht="9.75" customHeight="1" x14ac:dyDescent="0.25">
      <c r="A21" s="11">
        <v>3.25</v>
      </c>
      <c r="B21" s="184"/>
      <c r="C21" s="218"/>
      <c r="D21" s="196"/>
      <c r="E21" s="223"/>
      <c r="F21" s="149"/>
      <c r="G21" s="243"/>
      <c r="H21" s="149" t="s">
        <v>18</v>
      </c>
      <c r="I21" s="243">
        <v>0.75</v>
      </c>
      <c r="J21" s="149"/>
      <c r="K21" s="223"/>
      <c r="L21" s="149"/>
      <c r="M21" s="149"/>
      <c r="N21" s="56">
        <f>C21+E21+G21+I21+K21+M21</f>
        <v>0.75</v>
      </c>
    </row>
    <row r="22" spans="1:14" ht="10.5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ht="9.75" customHeight="1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10.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ht="10.5" customHeight="1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ht="12.75" customHeight="1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ht="10.5" customHeight="1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1.2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ht="11.25" customHeight="1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9" customHeight="1" x14ac:dyDescent="0.25">
      <c r="A30" s="100"/>
      <c r="B30" s="14"/>
      <c r="C30" s="186"/>
      <c r="D30" s="14"/>
      <c r="E30" s="234"/>
      <c r="F30" s="14" t="s">
        <v>70</v>
      </c>
      <c r="G30" s="186"/>
      <c r="H30" s="14"/>
      <c r="I30" s="186"/>
      <c r="J30" s="14"/>
      <c r="K30" s="186"/>
      <c r="L30" s="14"/>
      <c r="M30" s="6"/>
      <c r="N30" s="55"/>
    </row>
    <row r="31" spans="1:14" ht="9" customHeight="1" x14ac:dyDescent="0.25">
      <c r="A31" s="104">
        <v>6.51</v>
      </c>
      <c r="B31" s="26"/>
      <c r="C31" s="189"/>
      <c r="D31" s="26"/>
      <c r="E31" s="235"/>
      <c r="F31" s="26" t="s">
        <v>18</v>
      </c>
      <c r="G31" s="189">
        <v>1.5</v>
      </c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9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ht="9" customHeight="1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12.75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9.75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ht="12" customHeight="1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ht="12" customHeight="1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11.25" customHeight="1" x14ac:dyDescent="0.25">
      <c r="A38" s="100"/>
      <c r="B38" s="146" t="s">
        <v>100</v>
      </c>
      <c r="C38" s="221"/>
      <c r="D38" s="144"/>
      <c r="E38" s="221"/>
      <c r="F38" s="144"/>
      <c r="G38" s="221"/>
      <c r="H38" s="146" t="s">
        <v>100</v>
      </c>
      <c r="I38" s="221"/>
      <c r="J38" s="146"/>
      <c r="K38" s="221"/>
      <c r="L38" s="146"/>
      <c r="M38" s="146"/>
      <c r="N38" s="221"/>
    </row>
    <row r="39" spans="1:14" ht="11.25" customHeight="1" x14ac:dyDescent="0.25">
      <c r="A39" s="97">
        <v>15.75</v>
      </c>
      <c r="B39" s="149" t="s">
        <v>118</v>
      </c>
      <c r="C39" s="56">
        <v>2.25</v>
      </c>
      <c r="D39" s="151"/>
      <c r="E39" s="223"/>
      <c r="F39" s="151"/>
      <c r="G39" s="223"/>
      <c r="H39" s="149" t="s">
        <v>119</v>
      </c>
      <c r="I39" s="56">
        <v>1.39</v>
      </c>
      <c r="J39" s="149"/>
      <c r="K39" s="223"/>
      <c r="L39" s="149"/>
      <c r="M39" s="149"/>
      <c r="N39" s="187">
        <f>C39+E39+G39+I39+K39+M39</f>
        <v>3.6399999999999997</v>
      </c>
    </row>
    <row r="40" spans="1:14" ht="12.75" customHeight="1" x14ac:dyDescent="0.25">
      <c r="A40" s="97">
        <v>2.17</v>
      </c>
      <c r="B40" s="149"/>
      <c r="C40" s="223"/>
      <c r="D40" s="151"/>
      <c r="E40" s="223"/>
      <c r="F40" s="151"/>
      <c r="G40" s="223"/>
      <c r="H40" s="149" t="s">
        <v>101</v>
      </c>
      <c r="I40" s="68">
        <v>0.5</v>
      </c>
      <c r="J40" s="149"/>
      <c r="K40" s="223"/>
      <c r="L40" s="149"/>
      <c r="M40" s="149"/>
      <c r="N40" s="189">
        <f>C40+E40+G40+I40+K40+M40</f>
        <v>0.5</v>
      </c>
    </row>
    <row r="41" spans="1:14" ht="12.75" customHeight="1" x14ac:dyDescent="0.25">
      <c r="A41" s="248"/>
      <c r="B41" s="70"/>
      <c r="C41" s="14"/>
      <c r="D41" s="101"/>
      <c r="E41" s="249"/>
      <c r="F41" s="254" t="s">
        <v>130</v>
      </c>
      <c r="G41" s="249"/>
      <c r="H41" s="6"/>
      <c r="I41" s="6"/>
      <c r="J41" s="6"/>
      <c r="K41" s="6"/>
      <c r="L41" s="6"/>
      <c r="M41" s="6"/>
      <c r="N41" s="186"/>
    </row>
    <row r="42" spans="1:14" ht="11.25" customHeight="1" x14ac:dyDescent="0.25">
      <c r="A42" s="250">
        <v>3.25</v>
      </c>
      <c r="B42" s="59"/>
      <c r="C42" s="10"/>
      <c r="D42" s="54"/>
      <c r="E42" s="18"/>
      <c r="F42" s="30" t="s">
        <v>18</v>
      </c>
      <c r="G42" s="18">
        <v>0.75</v>
      </c>
      <c r="H42" s="16"/>
      <c r="I42" s="16"/>
      <c r="J42" s="16"/>
      <c r="K42" s="16"/>
      <c r="L42" s="16"/>
      <c r="M42" s="16"/>
      <c r="N42" s="187">
        <f>C42+E42+G42+I42+K42+M42</f>
        <v>0.75</v>
      </c>
    </row>
    <row r="43" spans="1:14" ht="13.5" customHeight="1" x14ac:dyDescent="0.25">
      <c r="A43" s="251">
        <v>3.25</v>
      </c>
      <c r="B43" s="43"/>
      <c r="C43" s="26"/>
      <c r="D43" s="69"/>
      <c r="E43" s="252"/>
      <c r="F43" s="29" t="s">
        <v>131</v>
      </c>
      <c r="G43" s="249">
        <v>0.75</v>
      </c>
      <c r="H43" s="5"/>
      <c r="I43" s="5"/>
      <c r="J43" s="5"/>
      <c r="K43" s="5"/>
      <c r="L43" s="5"/>
      <c r="M43" s="5"/>
      <c r="N43" s="189">
        <f>C43+E43+G43+I43+K43+M43</f>
        <v>0.75</v>
      </c>
    </row>
    <row r="44" spans="1:14" ht="9" customHeight="1" x14ac:dyDescent="0.25">
      <c r="A44" s="210"/>
      <c r="B44" s="253" t="s">
        <v>107</v>
      </c>
      <c r="C44" s="224"/>
      <c r="D44" s="253"/>
      <c r="E44" s="224"/>
      <c r="F44" s="253"/>
      <c r="G44" s="224"/>
      <c r="H44" s="253" t="s">
        <v>107</v>
      </c>
      <c r="I44" s="224"/>
      <c r="J44" s="253"/>
      <c r="K44" s="224"/>
      <c r="L44" s="204"/>
      <c r="M44" s="204"/>
      <c r="N44" s="224"/>
    </row>
    <row r="45" spans="1:14" ht="9" customHeight="1" x14ac:dyDescent="0.25">
      <c r="A45" s="274">
        <v>11.52</v>
      </c>
      <c r="B45" s="275" t="s">
        <v>138</v>
      </c>
      <c r="C45" s="225">
        <v>1.33</v>
      </c>
      <c r="D45" s="275"/>
      <c r="E45" s="276"/>
      <c r="F45" s="275"/>
      <c r="G45" s="276"/>
      <c r="H45" s="275" t="s">
        <v>138</v>
      </c>
      <c r="I45" s="225">
        <v>1.33</v>
      </c>
      <c r="J45" s="275"/>
      <c r="K45" s="276"/>
      <c r="L45" s="275"/>
      <c r="M45" s="275"/>
      <c r="N45" s="225">
        <f>C45+E45+G45+I45+K45+M45</f>
        <v>2.66</v>
      </c>
    </row>
    <row r="46" spans="1:14" ht="9.75" customHeight="1" x14ac:dyDescent="0.25">
      <c r="A46" s="210"/>
      <c r="B46" s="204"/>
      <c r="C46" s="277"/>
      <c r="D46" s="204"/>
      <c r="E46" s="224"/>
      <c r="F46" s="204"/>
      <c r="G46" s="224"/>
      <c r="H46" s="204"/>
      <c r="I46" s="277"/>
      <c r="J46" s="204" t="s">
        <v>150</v>
      </c>
      <c r="K46" s="224"/>
      <c r="L46" s="204"/>
      <c r="M46" s="204"/>
      <c r="N46" s="277"/>
    </row>
    <row r="47" spans="1:14" ht="9.75" customHeight="1" x14ac:dyDescent="0.25">
      <c r="A47" s="211">
        <v>3.5</v>
      </c>
      <c r="B47" s="206"/>
      <c r="C47" s="278"/>
      <c r="D47" s="206"/>
      <c r="E47" s="239"/>
      <c r="F47" s="206"/>
      <c r="G47" s="239"/>
      <c r="H47" s="206"/>
      <c r="I47" s="278"/>
      <c r="J47" s="206" t="s">
        <v>151</v>
      </c>
      <c r="K47" s="239">
        <v>0.81</v>
      </c>
      <c r="L47" s="206"/>
      <c r="M47" s="206"/>
      <c r="N47" s="225">
        <f>C47+E47+G47+I47+K47+M47</f>
        <v>0.81</v>
      </c>
    </row>
    <row r="48" spans="1:14" ht="9" customHeight="1" x14ac:dyDescent="0.25">
      <c r="A48" s="186"/>
      <c r="B48" s="14" t="s">
        <v>147</v>
      </c>
      <c r="C48" s="6"/>
      <c r="D48" s="14"/>
      <c r="E48" s="6"/>
      <c r="F48" s="14"/>
      <c r="G48" s="6"/>
      <c r="H48" s="7"/>
      <c r="I48" s="14"/>
      <c r="J48" s="14" t="s">
        <v>147</v>
      </c>
      <c r="K48" s="6"/>
      <c r="L48" s="6"/>
      <c r="M48" s="6"/>
      <c r="N48" s="6"/>
    </row>
    <row r="49" spans="1:14" ht="11.25" customHeight="1" x14ac:dyDescent="0.25">
      <c r="A49" s="187">
        <v>5.41</v>
      </c>
      <c r="B49" s="16" t="s">
        <v>51</v>
      </c>
      <c r="C49" s="16">
        <v>0.33</v>
      </c>
      <c r="D49" s="10"/>
      <c r="E49" s="16"/>
      <c r="F49" s="16"/>
      <c r="G49" s="16"/>
      <c r="H49" s="12"/>
      <c r="I49" s="16"/>
      <c r="J49" s="16" t="s">
        <v>18</v>
      </c>
      <c r="K49" s="16">
        <v>0.92</v>
      </c>
      <c r="L49" s="16"/>
      <c r="M49" s="16"/>
      <c r="N49" s="56">
        <f>M49+K49+I49+G49+E49+C49</f>
        <v>1.25</v>
      </c>
    </row>
    <row r="50" spans="1:14" ht="11.25" customHeight="1" x14ac:dyDescent="0.25">
      <c r="A50" s="212">
        <f>SUM(A3:A49)</f>
        <v>142.41999999999999</v>
      </c>
      <c r="B50" s="128" t="s">
        <v>9</v>
      </c>
      <c r="C50" s="279">
        <f>SUM(C3:C49)</f>
        <v>6.3900000000000006</v>
      </c>
      <c r="D50" s="280"/>
      <c r="E50" s="279">
        <f>SUM(E3:E49)</f>
        <v>5</v>
      </c>
      <c r="F50" s="281"/>
      <c r="G50" s="279">
        <f>SUM(G3:G49)</f>
        <v>8.0599999999999987</v>
      </c>
      <c r="H50" s="282"/>
      <c r="I50" s="279">
        <f>SUM(I3:I49)</f>
        <v>6.96</v>
      </c>
      <c r="J50" s="282"/>
      <c r="K50" s="279">
        <f>SUM(K3:K49)</f>
        <v>6.4700000000000006</v>
      </c>
      <c r="L50" s="280"/>
      <c r="M50" s="280">
        <f>SUM(M14:M33)</f>
        <v>0</v>
      </c>
      <c r="N50" s="279">
        <f>SUM(N3:N49)</f>
        <v>32.880000000000003</v>
      </c>
    </row>
    <row r="51" spans="1:14" x14ac:dyDescent="0.25">
      <c r="A51" s="24"/>
      <c r="B51" s="24" t="s">
        <v>11</v>
      </c>
      <c r="C51" s="24"/>
      <c r="D51" s="24"/>
      <c r="E51" s="24"/>
      <c r="F51" s="40" t="s">
        <v>148</v>
      </c>
      <c r="G51" s="24"/>
      <c r="H51" s="24" t="s">
        <v>24</v>
      </c>
      <c r="I51" s="24"/>
      <c r="J51" s="37"/>
      <c r="K51" s="24"/>
      <c r="L51" s="24"/>
      <c r="M51" s="24"/>
      <c r="N51" s="24"/>
    </row>
    <row r="52" spans="1:14" x14ac:dyDescent="0.25">
      <c r="A52" s="24"/>
      <c r="B52" s="24" t="s">
        <v>12</v>
      </c>
      <c r="C52" s="24"/>
      <c r="D52" s="24" t="str">
        <f>B1</f>
        <v>MARIA ROSARIO ALBORT FERNANDEZ</v>
      </c>
      <c r="F52" s="25"/>
      <c r="G52" s="24"/>
      <c r="I52" s="39">
        <f>N50</f>
        <v>32.880000000000003</v>
      </c>
      <c r="J52" s="38">
        <f>N50*4.33</f>
        <v>142.37040000000002</v>
      </c>
      <c r="L52" s="38"/>
      <c r="M52" s="38"/>
      <c r="N52" s="24"/>
    </row>
    <row r="53" spans="1:14" x14ac:dyDescent="0.25">
      <c r="F53" t="s">
        <v>149</v>
      </c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48"/>
    </sheetView>
  </sheetViews>
  <sheetFormatPr baseColWidth="10" defaultRowHeight="15" x14ac:dyDescent="0.25"/>
  <cols>
    <col min="1" max="1" width="6.85546875" customWidth="1"/>
    <col min="2" max="2" width="21.28515625" customWidth="1"/>
    <col min="3" max="3" width="5.42578125" customWidth="1"/>
    <col min="4" max="4" width="14.85546875" customWidth="1"/>
    <col min="5" max="5" width="4.42578125" bestFit="1" customWidth="1"/>
    <col min="6" max="6" width="22.85546875" customWidth="1"/>
    <col min="7" max="7" width="5.5703125" customWidth="1"/>
    <col min="8" max="8" width="19" customWidth="1"/>
    <col min="9" max="9" width="5.85546875" customWidth="1"/>
    <col min="10" max="10" width="16" customWidth="1"/>
    <col min="11" max="11" width="5.140625" customWidth="1"/>
    <col min="12" max="12" width="4.28515625" customWidth="1"/>
    <col min="13" max="13" width="4.85546875" customWidth="1"/>
    <col min="14" max="14" width="7.140625" customWidth="1"/>
  </cols>
  <sheetData>
    <row r="1" spans="1:14" ht="12.75" customHeight="1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12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8" x14ac:dyDescent="0.25">
      <c r="A3" s="255"/>
      <c r="B3" s="256"/>
      <c r="C3" s="257"/>
      <c r="D3" s="256"/>
      <c r="E3" s="258"/>
      <c r="F3" s="273" t="s">
        <v>133</v>
      </c>
      <c r="G3" s="258"/>
      <c r="H3" s="260"/>
      <c r="I3" s="258"/>
      <c r="J3" s="259"/>
      <c r="K3" s="258"/>
      <c r="L3" s="257"/>
      <c r="M3" s="257"/>
      <c r="N3" s="258"/>
    </row>
    <row r="4" spans="1:14" x14ac:dyDescent="0.25">
      <c r="A4" s="261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3.5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</row>
    <row r="6" spans="1:14" ht="15" customHeight="1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4" ht="12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</row>
    <row r="8" spans="1:14" ht="12.7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4" ht="15.75" customHeight="1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</row>
    <row r="10" spans="1:14" ht="9" customHeight="1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4" ht="12.75" customHeight="1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</row>
    <row r="12" spans="1:14" ht="12" customHeight="1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</row>
    <row r="13" spans="1:14" ht="13.5" customHeight="1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4" ht="11.25" customHeight="1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</row>
    <row r="15" spans="1:14" ht="12" customHeight="1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</row>
    <row r="16" spans="1:14" ht="9" customHeight="1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ht="11.25" customHeight="1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12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1.25" customHeight="1" x14ac:dyDescent="0.25">
      <c r="A20" s="209"/>
      <c r="B20" s="181"/>
      <c r="C20" s="217"/>
      <c r="D20" s="194"/>
      <c r="E20" s="221"/>
      <c r="F20" s="195"/>
      <c r="G20" s="221"/>
      <c r="H20" s="195" t="s">
        <v>54</v>
      </c>
      <c r="I20" s="221"/>
      <c r="J20" s="146"/>
      <c r="K20" s="221"/>
      <c r="L20" s="146"/>
      <c r="M20" s="146"/>
      <c r="N20" s="186"/>
    </row>
    <row r="21" spans="1:14" ht="9" customHeight="1" x14ac:dyDescent="0.25">
      <c r="A21" s="11">
        <v>3.25</v>
      </c>
      <c r="B21" s="184"/>
      <c r="C21" s="218"/>
      <c r="D21" s="196"/>
      <c r="E21" s="223"/>
      <c r="F21" s="149"/>
      <c r="G21" s="243"/>
      <c r="H21" s="149" t="s">
        <v>18</v>
      </c>
      <c r="I21" s="243">
        <v>0.75</v>
      </c>
      <c r="J21" s="149"/>
      <c r="K21" s="223"/>
      <c r="L21" s="149"/>
      <c r="M21" s="149"/>
      <c r="N21" s="56">
        <f>C21+E21+G21+I21+K21+M21</f>
        <v>0.75</v>
      </c>
    </row>
    <row r="22" spans="1:14" ht="12.75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ht="9.75" customHeight="1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12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ht="12.75" customHeight="1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ht="12" customHeight="1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ht="12" customHeight="1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2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ht="10.5" customHeight="1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10.5" customHeight="1" x14ac:dyDescent="0.25">
      <c r="A30" s="100"/>
      <c r="B30" s="14"/>
      <c r="C30" s="186"/>
      <c r="D30" s="14"/>
      <c r="E30" s="234"/>
      <c r="F30" s="14" t="s">
        <v>70</v>
      </c>
      <c r="G30" s="186"/>
      <c r="H30" s="14"/>
      <c r="I30" s="186"/>
      <c r="J30" s="14"/>
      <c r="K30" s="186"/>
      <c r="L30" s="14"/>
      <c r="M30" s="6"/>
      <c r="N30" s="55"/>
    </row>
    <row r="31" spans="1:14" ht="11.25" customHeight="1" x14ac:dyDescent="0.25">
      <c r="A31" s="104">
        <v>6.51</v>
      </c>
      <c r="B31" s="26"/>
      <c r="C31" s="189"/>
      <c r="D31" s="26"/>
      <c r="E31" s="235"/>
      <c r="F31" s="26" t="s">
        <v>18</v>
      </c>
      <c r="G31" s="189">
        <v>1.5</v>
      </c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12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ht="9.75" customHeight="1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9.75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12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ht="12.75" customHeight="1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ht="12.75" customHeight="1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9.75" customHeight="1" x14ac:dyDescent="0.25">
      <c r="A38" s="100"/>
      <c r="B38" s="146" t="s">
        <v>100</v>
      </c>
      <c r="C38" s="221"/>
      <c r="D38" s="144"/>
      <c r="E38" s="221"/>
      <c r="F38" s="144"/>
      <c r="G38" s="221"/>
      <c r="H38" s="146" t="s">
        <v>100</v>
      </c>
      <c r="I38" s="221"/>
      <c r="J38" s="146"/>
      <c r="K38" s="221"/>
      <c r="L38" s="146"/>
      <c r="M38" s="146"/>
      <c r="N38" s="221"/>
    </row>
    <row r="39" spans="1:14" x14ac:dyDescent="0.25">
      <c r="A39" s="97">
        <v>15.75</v>
      </c>
      <c r="B39" s="149" t="s">
        <v>118</v>
      </c>
      <c r="C39" s="56">
        <v>2.25</v>
      </c>
      <c r="D39" s="151"/>
      <c r="E39" s="223"/>
      <c r="F39" s="151"/>
      <c r="G39" s="223"/>
      <c r="H39" s="149" t="s">
        <v>119</v>
      </c>
      <c r="I39" s="56">
        <v>1.39</v>
      </c>
      <c r="J39" s="149"/>
      <c r="K39" s="223"/>
      <c r="L39" s="149"/>
      <c r="M39" s="149"/>
      <c r="N39" s="187">
        <f>C39+E39+G39+I39+K39+M39</f>
        <v>3.6399999999999997</v>
      </c>
    </row>
    <row r="40" spans="1:14" ht="12.75" customHeight="1" x14ac:dyDescent="0.25">
      <c r="A40" s="97">
        <v>2.17</v>
      </c>
      <c r="B40" s="149"/>
      <c r="C40" s="223"/>
      <c r="D40" s="151"/>
      <c r="E40" s="223"/>
      <c r="F40" s="151"/>
      <c r="G40" s="223"/>
      <c r="H40" s="149" t="s">
        <v>101</v>
      </c>
      <c r="I40" s="68">
        <v>0.5</v>
      </c>
      <c r="J40" s="149"/>
      <c r="K40" s="223"/>
      <c r="L40" s="149"/>
      <c r="M40" s="149"/>
      <c r="N40" s="189">
        <f>C40+E40+G40+I40+K40+M40</f>
        <v>0.5</v>
      </c>
    </row>
    <row r="41" spans="1:14" ht="13.5" customHeight="1" x14ac:dyDescent="0.25">
      <c r="A41" s="248"/>
      <c r="B41" s="70"/>
      <c r="C41" s="14"/>
      <c r="D41" s="101"/>
      <c r="E41" s="249"/>
      <c r="F41" s="254" t="s">
        <v>130</v>
      </c>
      <c r="G41" s="249"/>
      <c r="H41" s="6"/>
      <c r="I41" s="6"/>
      <c r="J41" s="6"/>
      <c r="K41" s="6"/>
      <c r="L41" s="6"/>
      <c r="M41" s="6"/>
      <c r="N41" s="186"/>
    </row>
    <row r="42" spans="1:14" ht="12" customHeight="1" x14ac:dyDescent="0.25">
      <c r="A42" s="250">
        <v>3.25</v>
      </c>
      <c r="B42" s="59"/>
      <c r="C42" s="10"/>
      <c r="D42" s="54"/>
      <c r="E42" s="18"/>
      <c r="F42" s="30" t="s">
        <v>18</v>
      </c>
      <c r="G42" s="18">
        <v>0.75</v>
      </c>
      <c r="H42" s="16"/>
      <c r="I42" s="16"/>
      <c r="J42" s="16"/>
      <c r="K42" s="16"/>
      <c r="L42" s="16"/>
      <c r="M42" s="16"/>
      <c r="N42" s="187">
        <f>C42+E42+G42+I42+K42+M42</f>
        <v>0.75</v>
      </c>
    </row>
    <row r="43" spans="1:14" ht="12.75" customHeight="1" x14ac:dyDescent="0.25">
      <c r="A43" s="251">
        <v>3.25</v>
      </c>
      <c r="B43" s="43"/>
      <c r="C43" s="26"/>
      <c r="D43" s="69"/>
      <c r="E43" s="252"/>
      <c r="F43" s="29" t="s">
        <v>131</v>
      </c>
      <c r="G43" s="249">
        <v>0.75</v>
      </c>
      <c r="H43" s="5"/>
      <c r="I43" s="5"/>
      <c r="J43" s="5"/>
      <c r="K43" s="5"/>
      <c r="L43" s="5"/>
      <c r="M43" s="5"/>
      <c r="N43" s="189">
        <f>C43+E43+G43+I43+K43+M43</f>
        <v>0.75</v>
      </c>
    </row>
    <row r="44" spans="1:14" ht="10.5" customHeight="1" x14ac:dyDescent="0.25">
      <c r="A44" s="210"/>
      <c r="B44" s="253" t="s">
        <v>107</v>
      </c>
      <c r="C44" s="224"/>
      <c r="D44" s="253"/>
      <c r="E44" s="224"/>
      <c r="F44" s="253"/>
      <c r="G44" s="224"/>
      <c r="H44" s="253" t="s">
        <v>107</v>
      </c>
      <c r="I44" s="224"/>
      <c r="J44" s="253"/>
      <c r="K44" s="224"/>
      <c r="L44" s="204"/>
      <c r="M44" s="204"/>
      <c r="N44" s="224"/>
    </row>
    <row r="45" spans="1:14" ht="7.5" customHeight="1" x14ac:dyDescent="0.25">
      <c r="A45" s="211">
        <v>11.52</v>
      </c>
      <c r="B45" s="206" t="s">
        <v>138</v>
      </c>
      <c r="C45" s="225">
        <v>1.33</v>
      </c>
      <c r="D45" s="206"/>
      <c r="E45" s="239"/>
      <c r="F45" s="206"/>
      <c r="G45" s="239"/>
      <c r="H45" s="206" t="s">
        <v>138</v>
      </c>
      <c r="I45" s="225">
        <v>1.33</v>
      </c>
      <c r="J45" s="206"/>
      <c r="K45" s="239"/>
      <c r="L45" s="206"/>
      <c r="M45" s="206"/>
      <c r="N45" s="225">
        <f>C45+E45+G45+I45+K45+M45</f>
        <v>2.66</v>
      </c>
    </row>
    <row r="46" spans="1:14" ht="13.5" customHeight="1" x14ac:dyDescent="0.25">
      <c r="A46" s="212">
        <f>SUM(A3:A45)</f>
        <v>133.51</v>
      </c>
      <c r="B46" s="128" t="s">
        <v>9</v>
      </c>
      <c r="C46" s="226">
        <f>SUM(C3:C45)</f>
        <v>6.0600000000000005</v>
      </c>
      <c r="D46" s="129"/>
      <c r="E46" s="226">
        <f>SUM(E3:E45)</f>
        <v>5</v>
      </c>
      <c r="F46" s="130"/>
      <c r="G46" s="226">
        <f>SUM(G3:G45)</f>
        <v>8.0599999999999987</v>
      </c>
      <c r="H46" s="128"/>
      <c r="I46" s="226">
        <f>SUM(I3:I45)</f>
        <v>6.96</v>
      </c>
      <c r="J46" s="128"/>
      <c r="K46" s="226">
        <f>SUM(K3:K45)</f>
        <v>4.74</v>
      </c>
      <c r="L46" s="129"/>
      <c r="M46" s="129">
        <f>SUM(M14:M33)</f>
        <v>0</v>
      </c>
      <c r="N46" s="226">
        <f>SUM(N3:N45)</f>
        <v>30.820000000000004</v>
      </c>
    </row>
    <row r="47" spans="1:14" x14ac:dyDescent="0.25">
      <c r="A47" s="24"/>
      <c r="B47" s="24" t="s">
        <v>11</v>
      </c>
      <c r="C47" s="24"/>
      <c r="D47" s="24"/>
      <c r="E47" s="24"/>
      <c r="F47" s="40" t="s">
        <v>146</v>
      </c>
      <c r="G47" s="24"/>
      <c r="H47" s="24" t="s">
        <v>24</v>
      </c>
      <c r="I47" s="24"/>
      <c r="J47" s="37"/>
      <c r="K47" s="24"/>
      <c r="L47" s="24"/>
      <c r="M47" s="24"/>
      <c r="N47" s="24"/>
    </row>
    <row r="48" spans="1:14" x14ac:dyDescent="0.25">
      <c r="A48" s="24"/>
      <c r="B48" s="24" t="s">
        <v>12</v>
      </c>
      <c r="C48" s="24"/>
      <c r="D48" s="24" t="str">
        <f>B1</f>
        <v>MARIA ROSARIO ALBORT FERNANDEZ</v>
      </c>
      <c r="F48" s="25"/>
      <c r="G48" s="24"/>
      <c r="I48" s="39">
        <f>N46</f>
        <v>30.820000000000004</v>
      </c>
      <c r="J48" s="38">
        <f>N46*4.33</f>
        <v>133.45060000000001</v>
      </c>
      <c r="L48" s="38"/>
      <c r="M48" s="38"/>
      <c r="N48" s="24"/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25" workbookViewId="0">
      <selection sqref="A1:N50"/>
    </sheetView>
  </sheetViews>
  <sheetFormatPr baseColWidth="10" defaultRowHeight="15" x14ac:dyDescent="0.25"/>
  <cols>
    <col min="1" max="1" width="6.42578125" customWidth="1"/>
    <col min="2" max="2" width="14.85546875" customWidth="1"/>
    <col min="3" max="3" width="5.85546875" customWidth="1"/>
    <col min="4" max="4" width="17.42578125" customWidth="1"/>
    <col min="5" max="5" width="4.85546875" customWidth="1"/>
    <col min="6" max="6" width="19.85546875" customWidth="1"/>
    <col min="7" max="7" width="5.42578125" customWidth="1"/>
    <col min="8" max="8" width="19.5703125" customWidth="1"/>
    <col min="9" max="9" width="5.7109375" customWidth="1"/>
    <col min="10" max="10" width="16.140625" customWidth="1"/>
    <col min="11" max="11" width="4.85546875" customWidth="1"/>
    <col min="12" max="12" width="4.7109375" customWidth="1"/>
    <col min="13" max="13" width="3.85546875" customWidth="1"/>
    <col min="14" max="14" width="7" customWidth="1"/>
  </cols>
  <sheetData>
    <row r="1" spans="1:15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5" ht="18.75" customHeight="1" x14ac:dyDescent="0.25">
      <c r="A3" s="255"/>
      <c r="B3" s="256"/>
      <c r="C3" s="257"/>
      <c r="D3" s="256"/>
      <c r="E3" s="258"/>
      <c r="F3" s="273" t="s">
        <v>133</v>
      </c>
      <c r="G3" s="258"/>
      <c r="H3" s="260"/>
      <c r="I3" s="258"/>
      <c r="J3" s="259"/>
      <c r="K3" s="258"/>
      <c r="L3" s="257"/>
      <c r="M3" s="257"/>
      <c r="N3" s="258"/>
    </row>
    <row r="4" spans="1:15" ht="12" customHeight="1" x14ac:dyDescent="0.25">
      <c r="A4" s="261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5" ht="9.75" customHeight="1" x14ac:dyDescent="0.25">
      <c r="A5" s="52"/>
      <c r="B5" s="164" t="s">
        <v>83</v>
      </c>
      <c r="C5" s="213"/>
      <c r="D5" s="164" t="s">
        <v>85</v>
      </c>
      <c r="E5" s="213"/>
      <c r="F5" s="152" t="s">
        <v>84</v>
      </c>
      <c r="G5" s="213"/>
      <c r="H5" s="164"/>
      <c r="I5" s="213"/>
      <c r="J5" s="164" t="s">
        <v>85</v>
      </c>
      <c r="K5" s="213"/>
      <c r="L5" s="154"/>
      <c r="M5" s="153"/>
      <c r="N5" s="213"/>
      <c r="O5" t="s">
        <v>140</v>
      </c>
    </row>
    <row r="6" spans="1:15" ht="16.5" x14ac:dyDescent="0.25">
      <c r="A6" s="92">
        <v>16.579999999999998</v>
      </c>
      <c r="B6" s="155" t="s">
        <v>19</v>
      </c>
      <c r="C6" s="214">
        <v>0.33</v>
      </c>
      <c r="D6" s="155" t="s">
        <v>86</v>
      </c>
      <c r="E6" s="214">
        <v>1.58</v>
      </c>
      <c r="F6" s="197" t="s">
        <v>98</v>
      </c>
      <c r="G6" s="214">
        <v>1.59</v>
      </c>
      <c r="H6" s="155"/>
      <c r="I6" s="214"/>
      <c r="J6" s="199" t="s">
        <v>19</v>
      </c>
      <c r="K6" s="214">
        <v>0.33</v>
      </c>
      <c r="L6" s="89"/>
      <c r="M6" s="156"/>
      <c r="N6" s="214">
        <f>C6+E6+G6+I6+K6+M6</f>
        <v>3.83</v>
      </c>
    </row>
    <row r="7" spans="1:15" ht="10.5" customHeight="1" x14ac:dyDescent="0.25">
      <c r="A7" s="208"/>
      <c r="B7" s="159"/>
      <c r="C7" s="215"/>
      <c r="D7" s="159"/>
      <c r="E7" s="215"/>
      <c r="F7" s="159" t="s">
        <v>83</v>
      </c>
      <c r="G7" s="215"/>
      <c r="H7" s="159"/>
      <c r="I7" s="215"/>
      <c r="J7" s="159"/>
      <c r="K7" s="215"/>
      <c r="L7" s="161"/>
      <c r="M7" s="160"/>
      <c r="N7" s="215"/>
      <c r="O7" t="s">
        <v>140</v>
      </c>
    </row>
    <row r="8" spans="1:15" ht="18.75" customHeight="1" x14ac:dyDescent="0.25">
      <c r="A8" s="92">
        <v>0.5</v>
      </c>
      <c r="B8" s="159"/>
      <c r="C8" s="215"/>
      <c r="D8" s="159"/>
      <c r="E8" s="215"/>
      <c r="F8" s="162" t="s">
        <v>88</v>
      </c>
      <c r="G8" s="215">
        <v>0.12</v>
      </c>
      <c r="H8" s="159"/>
      <c r="I8" s="215"/>
      <c r="J8" s="159"/>
      <c r="K8" s="215"/>
      <c r="L8" s="161"/>
      <c r="M8" s="160"/>
      <c r="N8" s="214">
        <f>C8+E8+G8+I8+K8+M8</f>
        <v>0.12</v>
      </c>
    </row>
    <row r="9" spans="1:15" ht="14.25" customHeight="1" x14ac:dyDescent="0.25">
      <c r="A9" s="52"/>
      <c r="B9" s="198" t="s">
        <v>89</v>
      </c>
      <c r="C9" s="213"/>
      <c r="D9" s="152"/>
      <c r="E9" s="213"/>
      <c r="F9" s="152"/>
      <c r="G9" s="213"/>
      <c r="H9" s="152"/>
      <c r="I9" s="213"/>
      <c r="J9" s="152"/>
      <c r="K9" s="213"/>
      <c r="L9" s="154"/>
      <c r="M9" s="153"/>
      <c r="N9" s="213"/>
      <c r="O9" t="s">
        <v>140</v>
      </c>
    </row>
    <row r="10" spans="1:15" ht="12.75" customHeight="1" x14ac:dyDescent="0.25">
      <c r="A10" s="92">
        <v>0.25</v>
      </c>
      <c r="B10" s="199" t="s">
        <v>90</v>
      </c>
      <c r="C10" s="214">
        <v>0.06</v>
      </c>
      <c r="D10" s="157"/>
      <c r="E10" s="214"/>
      <c r="F10" s="157"/>
      <c r="G10" s="214"/>
      <c r="H10" s="157"/>
      <c r="I10" s="214"/>
      <c r="J10" s="157"/>
      <c r="K10" s="214"/>
      <c r="L10" s="89"/>
      <c r="M10" s="156"/>
      <c r="N10" s="214">
        <f>C10+E10+G10+I10+K10+M10</f>
        <v>0.06</v>
      </c>
    </row>
    <row r="11" spans="1:15" ht="12" customHeight="1" x14ac:dyDescent="0.25">
      <c r="A11" s="201">
        <v>1</v>
      </c>
      <c r="B11" s="152"/>
      <c r="C11" s="213"/>
      <c r="D11" s="152"/>
      <c r="E11" s="213"/>
      <c r="F11" s="164" t="s">
        <v>91</v>
      </c>
      <c r="G11" s="213">
        <v>0.23</v>
      </c>
      <c r="H11" s="152"/>
      <c r="I11" s="213"/>
      <c r="J11" s="152"/>
      <c r="K11" s="213"/>
      <c r="L11" s="154"/>
      <c r="M11" s="153"/>
      <c r="N11" s="214">
        <f>C11+E11+G11+I11+K11+M11</f>
        <v>0.23</v>
      </c>
      <c r="O11" t="s">
        <v>140</v>
      </c>
    </row>
    <row r="12" spans="1:15" ht="11.25" customHeight="1" x14ac:dyDescent="0.25">
      <c r="A12" s="6"/>
      <c r="B12" s="74"/>
      <c r="C12" s="55"/>
      <c r="D12" s="85" t="s">
        <v>82</v>
      </c>
      <c r="E12" s="55"/>
      <c r="F12" s="85"/>
      <c r="G12" s="55"/>
      <c r="H12" s="85"/>
      <c r="I12" s="55"/>
      <c r="J12" s="85" t="s">
        <v>82</v>
      </c>
      <c r="K12" s="55"/>
      <c r="L12" s="85"/>
      <c r="M12" s="6"/>
      <c r="N12" s="186"/>
      <c r="O12" t="s">
        <v>140</v>
      </c>
    </row>
    <row r="13" spans="1:15" ht="11.25" customHeight="1" x14ac:dyDescent="0.25">
      <c r="A13" s="16">
        <v>6.75</v>
      </c>
      <c r="B13" s="10"/>
      <c r="C13" s="56"/>
      <c r="D13" s="92" t="s">
        <v>19</v>
      </c>
      <c r="E13" s="227">
        <v>0.33</v>
      </c>
      <c r="F13" s="93"/>
      <c r="G13" s="56"/>
      <c r="H13" s="93"/>
      <c r="I13" s="56"/>
      <c r="J13" s="93" t="s">
        <v>18</v>
      </c>
      <c r="K13" s="56">
        <v>1.23</v>
      </c>
      <c r="L13" s="93"/>
      <c r="M13" s="16"/>
      <c r="N13" s="187">
        <f>C13+E13+G13+I13+K13</f>
        <v>1.56</v>
      </c>
    </row>
    <row r="14" spans="1:15" ht="18" customHeight="1" x14ac:dyDescent="0.25">
      <c r="A14" s="52">
        <v>4</v>
      </c>
      <c r="B14" s="71"/>
      <c r="C14" s="216"/>
      <c r="D14" s="71" t="s">
        <v>35</v>
      </c>
      <c r="E14" s="216">
        <v>0.92</v>
      </c>
      <c r="F14" s="73"/>
      <c r="G14" s="55"/>
      <c r="H14" s="73"/>
      <c r="I14" s="55"/>
      <c r="J14" s="52"/>
      <c r="K14" s="245"/>
      <c r="L14" s="52"/>
      <c r="M14" s="52"/>
      <c r="N14" s="245">
        <v>0.92</v>
      </c>
      <c r="O14" t="s">
        <v>145</v>
      </c>
    </row>
    <row r="15" spans="1:15" ht="18.75" customHeight="1" x14ac:dyDescent="0.25">
      <c r="A15" s="267">
        <v>4.33</v>
      </c>
      <c r="B15" s="268"/>
      <c r="C15" s="269"/>
      <c r="D15" s="268" t="s">
        <v>136</v>
      </c>
      <c r="E15" s="269">
        <v>1</v>
      </c>
      <c r="F15" s="270"/>
      <c r="G15" s="271"/>
      <c r="H15" s="270"/>
      <c r="I15" s="271"/>
      <c r="J15" s="267"/>
      <c r="K15" s="272"/>
      <c r="L15" s="267"/>
      <c r="M15" s="267"/>
      <c r="N15" s="226">
        <f>C15+E15+G15+I15+K15</f>
        <v>1</v>
      </c>
      <c r="O15" t="s">
        <v>145</v>
      </c>
    </row>
    <row r="16" spans="1:15" ht="11.25" customHeight="1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  <c r="O16" t="s">
        <v>145</v>
      </c>
    </row>
    <row r="17" spans="1:15" ht="9.75" customHeight="1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5" ht="9.75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  <c r="O18" t="s">
        <v>145</v>
      </c>
    </row>
    <row r="19" spans="1:15" ht="9" customHeight="1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5" ht="10.5" customHeight="1" x14ac:dyDescent="0.25">
      <c r="A20" s="209"/>
      <c r="B20" s="181"/>
      <c r="C20" s="217"/>
      <c r="D20" s="194"/>
      <c r="E20" s="221"/>
      <c r="F20" s="195"/>
      <c r="G20" s="221"/>
      <c r="H20" s="195" t="s">
        <v>54</v>
      </c>
      <c r="I20" s="221"/>
      <c r="J20" s="146"/>
      <c r="K20" s="221"/>
      <c r="L20" s="146"/>
      <c r="M20" s="146"/>
      <c r="N20" s="186"/>
      <c r="O20" t="s">
        <v>145</v>
      </c>
    </row>
    <row r="21" spans="1:15" ht="8.25" customHeight="1" x14ac:dyDescent="0.25">
      <c r="A21" s="11">
        <v>3.25</v>
      </c>
      <c r="B21" s="184"/>
      <c r="C21" s="218"/>
      <c r="D21" s="196"/>
      <c r="E21" s="223"/>
      <c r="F21" s="149"/>
      <c r="G21" s="243"/>
      <c r="H21" s="149" t="s">
        <v>18</v>
      </c>
      <c r="I21" s="243">
        <v>0.75</v>
      </c>
      <c r="J21" s="149"/>
      <c r="K21" s="223"/>
      <c r="L21" s="149"/>
      <c r="M21" s="149"/>
      <c r="N21" s="56">
        <f>C21+E21+G21+I21+K21+M21</f>
        <v>0.75</v>
      </c>
    </row>
    <row r="22" spans="1:15" ht="10.5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  <c r="O22" t="s">
        <v>145</v>
      </c>
    </row>
    <row r="23" spans="1:15" ht="11.25" customHeight="1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5" ht="10.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  <c r="O24" t="s">
        <v>145</v>
      </c>
    </row>
    <row r="25" spans="1:15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5" ht="10.5" customHeight="1" x14ac:dyDescent="0.25">
      <c r="A26" s="52"/>
      <c r="B26" s="73"/>
      <c r="C26" s="55"/>
      <c r="D26" s="73" t="s">
        <v>105</v>
      </c>
      <c r="E26" s="55"/>
      <c r="F26" s="73"/>
      <c r="G26" s="55"/>
      <c r="H26" s="73"/>
      <c r="I26" s="55"/>
      <c r="J26" s="73" t="s">
        <v>105</v>
      </c>
      <c r="K26" s="55"/>
      <c r="L26" s="73"/>
      <c r="M26" s="71"/>
      <c r="N26" s="55"/>
      <c r="O26" t="s">
        <v>140</v>
      </c>
    </row>
    <row r="27" spans="1:15" ht="12" customHeight="1" x14ac:dyDescent="0.25">
      <c r="A27" s="92">
        <v>4.21</v>
      </c>
      <c r="B27" s="93"/>
      <c r="C27" s="56"/>
      <c r="D27" s="93" t="s">
        <v>18</v>
      </c>
      <c r="E27" s="56">
        <v>0.64</v>
      </c>
      <c r="F27" s="93"/>
      <c r="G27" s="56"/>
      <c r="H27" s="93"/>
      <c r="I27" s="56"/>
      <c r="J27" s="93" t="s">
        <v>19</v>
      </c>
      <c r="K27" s="56">
        <v>0.33</v>
      </c>
      <c r="L27" s="93"/>
      <c r="M27" s="96"/>
      <c r="N27" s="56">
        <f>M27+K27+I27+G27+E27+C27</f>
        <v>0.97</v>
      </c>
    </row>
    <row r="28" spans="1:15" ht="9.75" customHeight="1" x14ac:dyDescent="0.25">
      <c r="A28" s="100"/>
      <c r="B28" s="73" t="s">
        <v>68</v>
      </c>
      <c r="C28" s="55"/>
      <c r="D28" s="73"/>
      <c r="E28" s="231"/>
      <c r="F28" s="73"/>
      <c r="G28" s="55"/>
      <c r="H28" s="52" t="s">
        <v>68</v>
      </c>
      <c r="I28" s="55"/>
      <c r="J28" s="14"/>
      <c r="K28" s="186"/>
      <c r="L28" s="14"/>
      <c r="M28" s="6"/>
      <c r="N28" s="186"/>
      <c r="O28" t="s">
        <v>145</v>
      </c>
    </row>
    <row r="29" spans="1:15" ht="11.25" customHeight="1" x14ac:dyDescent="0.25">
      <c r="A29" s="97">
        <v>7.83</v>
      </c>
      <c r="B29" s="93" t="s">
        <v>19</v>
      </c>
      <c r="C29" s="56">
        <v>0.5</v>
      </c>
      <c r="D29" s="93"/>
      <c r="E29" s="232"/>
      <c r="F29" s="93"/>
      <c r="G29" s="56"/>
      <c r="H29" s="92" t="s">
        <v>119</v>
      </c>
      <c r="I29" s="56">
        <v>1.31</v>
      </c>
      <c r="J29" s="10"/>
      <c r="K29" s="187"/>
      <c r="L29" s="10"/>
      <c r="M29" s="16"/>
      <c r="N29" s="187">
        <f>M29+K29+I29+G29+E29+C29</f>
        <v>1.81</v>
      </c>
    </row>
    <row r="30" spans="1:15" ht="12" customHeight="1" x14ac:dyDescent="0.25">
      <c r="A30" s="104"/>
      <c r="B30" s="44"/>
      <c r="C30" s="68"/>
      <c r="D30" s="44"/>
      <c r="E30" s="233"/>
      <c r="F30" s="44" t="s">
        <v>69</v>
      </c>
      <c r="G30" s="68"/>
      <c r="H30" s="4"/>
      <c r="I30" s="68"/>
      <c r="J30" s="44"/>
      <c r="K30" s="68"/>
      <c r="L30" s="44"/>
      <c r="M30" s="4"/>
      <c r="N30" s="68"/>
      <c r="O30" t="s">
        <v>145</v>
      </c>
    </row>
    <row r="31" spans="1:15" ht="11.25" customHeight="1" x14ac:dyDescent="0.25">
      <c r="A31" s="104">
        <v>5.41</v>
      </c>
      <c r="B31" s="44"/>
      <c r="C31" s="68"/>
      <c r="D31" s="44"/>
      <c r="E31" s="233"/>
      <c r="F31" s="44" t="s">
        <v>18</v>
      </c>
      <c r="G31" s="68">
        <v>1.25</v>
      </c>
      <c r="H31" s="4"/>
      <c r="I31" s="68"/>
      <c r="J31" s="44"/>
      <c r="K31" s="68"/>
      <c r="L31" s="44"/>
      <c r="M31" s="4"/>
      <c r="N31" s="68">
        <f>C31+E31+G31+I31+K31+M31</f>
        <v>1.25</v>
      </c>
    </row>
    <row r="32" spans="1:15" ht="9.75" customHeight="1" x14ac:dyDescent="0.25">
      <c r="A32" s="100"/>
      <c r="B32" s="14"/>
      <c r="C32" s="186"/>
      <c r="D32" s="14"/>
      <c r="E32" s="234"/>
      <c r="F32" s="14" t="s">
        <v>70</v>
      </c>
      <c r="G32" s="186"/>
      <c r="H32" s="14"/>
      <c r="I32" s="186"/>
      <c r="J32" s="14"/>
      <c r="K32" s="186"/>
      <c r="L32" s="14"/>
      <c r="M32" s="6"/>
      <c r="N32" s="55"/>
      <c r="O32" t="s">
        <v>145</v>
      </c>
    </row>
    <row r="33" spans="1:15" ht="11.25" customHeight="1" x14ac:dyDescent="0.25">
      <c r="A33" s="104">
        <v>6.51</v>
      </c>
      <c r="B33" s="26"/>
      <c r="C33" s="189"/>
      <c r="D33" s="26"/>
      <c r="E33" s="235"/>
      <c r="F33" s="26" t="s">
        <v>18</v>
      </c>
      <c r="G33" s="189">
        <v>1.5</v>
      </c>
      <c r="H33" s="26"/>
      <c r="I33" s="189"/>
      <c r="J33" s="26"/>
      <c r="K33" s="189"/>
      <c r="L33" s="26"/>
      <c r="M33" s="5"/>
      <c r="N33" s="68">
        <f>C33+E33+G33+I33+K33+M33</f>
        <v>1.5</v>
      </c>
    </row>
    <row r="34" spans="1:15" ht="13.5" customHeight="1" x14ac:dyDescent="0.25">
      <c r="A34" s="100"/>
      <c r="B34" s="145"/>
      <c r="C34" s="221"/>
      <c r="D34" s="145" t="s">
        <v>74</v>
      </c>
      <c r="E34" s="221"/>
      <c r="F34" s="147"/>
      <c r="G34" s="242"/>
      <c r="H34" s="145"/>
      <c r="I34" s="221"/>
      <c r="J34" s="145" t="s">
        <v>74</v>
      </c>
      <c r="K34" s="221"/>
      <c r="L34" s="145"/>
      <c r="M34" s="146"/>
      <c r="N34" s="55"/>
      <c r="O34" t="s">
        <v>143</v>
      </c>
    </row>
    <row r="35" spans="1:15" ht="8.25" customHeight="1" x14ac:dyDescent="0.25">
      <c r="A35" s="16">
        <v>7</v>
      </c>
      <c r="B35" s="149"/>
      <c r="C35" s="222"/>
      <c r="D35" s="149" t="s">
        <v>51</v>
      </c>
      <c r="E35" s="222">
        <v>0.5</v>
      </c>
      <c r="F35" s="151"/>
      <c r="G35" s="223"/>
      <c r="H35" s="149"/>
      <c r="I35" s="223"/>
      <c r="J35" s="149" t="s">
        <v>18</v>
      </c>
      <c r="K35" s="189">
        <v>1.1200000000000001</v>
      </c>
      <c r="L35" s="149"/>
      <c r="M35" s="149"/>
      <c r="N35" s="56">
        <f>C35+E35+G35+I35+K35+M35</f>
        <v>1.62</v>
      </c>
    </row>
    <row r="36" spans="1:15" ht="12.75" customHeight="1" x14ac:dyDescent="0.25">
      <c r="A36" s="146"/>
      <c r="B36" s="181"/>
      <c r="C36" s="217"/>
      <c r="D36" s="182"/>
      <c r="E36" s="236"/>
      <c r="F36" s="182" t="s">
        <v>78</v>
      </c>
      <c r="G36" s="236"/>
      <c r="H36" s="146"/>
      <c r="I36" s="221"/>
      <c r="J36" s="146"/>
      <c r="K36" s="221"/>
      <c r="L36" s="146"/>
      <c r="M36" s="146"/>
      <c r="N36" s="221"/>
      <c r="O36" t="s">
        <v>145</v>
      </c>
    </row>
    <row r="37" spans="1:15" ht="9.75" customHeight="1" x14ac:dyDescent="0.25">
      <c r="A37" s="207">
        <v>5.63</v>
      </c>
      <c r="B37" s="184"/>
      <c r="C37" s="218"/>
      <c r="D37" s="150"/>
      <c r="E37" s="237"/>
      <c r="F37" s="150" t="s">
        <v>18</v>
      </c>
      <c r="G37" s="68">
        <v>1.3</v>
      </c>
      <c r="H37" s="149"/>
      <c r="I37" s="223"/>
      <c r="J37" s="149"/>
      <c r="K37" s="223"/>
      <c r="L37" s="149"/>
      <c r="M37" s="149"/>
      <c r="N37" s="189">
        <f>C37+E37+G37+I37+K37+M37</f>
        <v>1.3</v>
      </c>
    </row>
    <row r="38" spans="1:15" ht="12" customHeight="1" x14ac:dyDescent="0.25">
      <c r="A38" s="194"/>
      <c r="B38" s="144"/>
      <c r="C38" s="221"/>
      <c r="D38" s="144" t="s">
        <v>93</v>
      </c>
      <c r="E38" s="238"/>
      <c r="F38" s="144"/>
      <c r="G38" s="221"/>
      <c r="H38" s="146"/>
      <c r="I38" s="221"/>
      <c r="J38" s="144" t="s">
        <v>94</v>
      </c>
      <c r="K38" s="221"/>
      <c r="L38" s="144"/>
      <c r="M38" s="175"/>
      <c r="N38" s="221"/>
      <c r="O38" t="s">
        <v>144</v>
      </c>
    </row>
    <row r="39" spans="1:15" ht="12" customHeight="1" x14ac:dyDescent="0.25">
      <c r="A39" s="207">
        <v>6.01</v>
      </c>
      <c r="B39" s="151"/>
      <c r="C39" s="223"/>
      <c r="D39" s="151" t="s">
        <v>19</v>
      </c>
      <c r="E39" s="68">
        <v>0.33</v>
      </c>
      <c r="F39" s="151"/>
      <c r="G39" s="223"/>
      <c r="H39" s="149"/>
      <c r="I39" s="223"/>
      <c r="J39" s="151" t="s">
        <v>18</v>
      </c>
      <c r="K39" s="68">
        <v>1.06</v>
      </c>
      <c r="L39" s="151"/>
      <c r="M39" s="178"/>
      <c r="N39" s="189">
        <f>C39+E39+G39+I39+K39+M39</f>
        <v>1.3900000000000001</v>
      </c>
    </row>
    <row r="40" spans="1:15" ht="12" customHeight="1" x14ac:dyDescent="0.25">
      <c r="A40" s="100"/>
      <c r="B40" s="146" t="s">
        <v>100</v>
      </c>
      <c r="C40" s="221"/>
      <c r="D40" s="144"/>
      <c r="E40" s="221"/>
      <c r="F40" s="144"/>
      <c r="G40" s="221"/>
      <c r="H40" s="146" t="s">
        <v>100</v>
      </c>
      <c r="I40" s="221"/>
      <c r="J40" s="146"/>
      <c r="K40" s="221"/>
      <c r="L40" s="146"/>
      <c r="M40" s="146"/>
      <c r="N40" s="221"/>
      <c r="O40" t="s">
        <v>140</v>
      </c>
    </row>
    <row r="41" spans="1:15" ht="11.25" customHeight="1" x14ac:dyDescent="0.25">
      <c r="A41" s="97">
        <v>15.75</v>
      </c>
      <c r="B41" s="149" t="s">
        <v>118</v>
      </c>
      <c r="C41" s="56">
        <v>2.25</v>
      </c>
      <c r="D41" s="151"/>
      <c r="E41" s="223"/>
      <c r="F41" s="151"/>
      <c r="G41" s="223"/>
      <c r="H41" s="149" t="s">
        <v>119</v>
      </c>
      <c r="I41" s="56">
        <v>1.39</v>
      </c>
      <c r="J41" s="149"/>
      <c r="K41" s="223"/>
      <c r="L41" s="149"/>
      <c r="M41" s="149"/>
      <c r="N41" s="187">
        <f>C41+E41+G41+I41+K41+M41</f>
        <v>3.6399999999999997</v>
      </c>
    </row>
    <row r="42" spans="1:15" x14ac:dyDescent="0.25">
      <c r="A42" s="97">
        <v>2.17</v>
      </c>
      <c r="B42" s="149"/>
      <c r="C42" s="223"/>
      <c r="D42" s="151"/>
      <c r="E42" s="223"/>
      <c r="F42" s="151"/>
      <c r="G42" s="223"/>
      <c r="H42" s="149" t="s">
        <v>101</v>
      </c>
      <c r="I42" s="68">
        <v>0.5</v>
      </c>
      <c r="J42" s="149"/>
      <c r="K42" s="223"/>
      <c r="L42" s="149"/>
      <c r="M42" s="149"/>
      <c r="N42" s="189">
        <f>C42+E42+G42+I42+K42+M42</f>
        <v>0.5</v>
      </c>
      <c r="O42" t="s">
        <v>140</v>
      </c>
    </row>
    <row r="43" spans="1:15" ht="9.75" customHeight="1" x14ac:dyDescent="0.25">
      <c r="A43" s="248"/>
      <c r="B43" s="70"/>
      <c r="C43" s="14"/>
      <c r="D43" s="101"/>
      <c r="E43" s="249"/>
      <c r="F43" s="254" t="s">
        <v>130</v>
      </c>
      <c r="G43" s="249"/>
      <c r="H43" s="6"/>
      <c r="I43" s="6"/>
      <c r="J43" s="6"/>
      <c r="K43" s="6"/>
      <c r="L43" s="6"/>
      <c r="M43" s="6"/>
      <c r="N43" s="186"/>
    </row>
    <row r="44" spans="1:15" x14ac:dyDescent="0.25">
      <c r="A44" s="250">
        <v>3.25</v>
      </c>
      <c r="B44" s="59"/>
      <c r="C44" s="10"/>
      <c r="D44" s="54"/>
      <c r="E44" s="18"/>
      <c r="F44" s="30" t="s">
        <v>18</v>
      </c>
      <c r="G44" s="18">
        <v>0.75</v>
      </c>
      <c r="H44" s="16"/>
      <c r="I44" s="16"/>
      <c r="J44" s="16"/>
      <c r="K44" s="16"/>
      <c r="L44" s="16"/>
      <c r="M44" s="16"/>
      <c r="N44" s="187">
        <f>C44+E44+G44+I44+K44+M44</f>
        <v>0.75</v>
      </c>
      <c r="O44" t="s">
        <v>141</v>
      </c>
    </row>
    <row r="45" spans="1:15" ht="19.5" x14ac:dyDescent="0.25">
      <c r="A45" s="251">
        <v>3.25</v>
      </c>
      <c r="B45" s="43"/>
      <c r="C45" s="26"/>
      <c r="D45" s="69"/>
      <c r="E45" s="252"/>
      <c r="F45" s="29" t="s">
        <v>131</v>
      </c>
      <c r="G45" s="249">
        <v>0.75</v>
      </c>
      <c r="H45" s="5"/>
      <c r="I45" s="5"/>
      <c r="J45" s="5"/>
      <c r="K45" s="5"/>
      <c r="L45" s="5"/>
      <c r="M45" s="5"/>
      <c r="N45" s="189">
        <f>C45+E45+G45+I45+K45+M45</f>
        <v>0.75</v>
      </c>
      <c r="O45" t="s">
        <v>141</v>
      </c>
    </row>
    <row r="46" spans="1:15" ht="10.5" customHeight="1" x14ac:dyDescent="0.25">
      <c r="A46" s="210"/>
      <c r="B46" s="253" t="s">
        <v>107</v>
      </c>
      <c r="C46" s="224"/>
      <c r="D46" s="253"/>
      <c r="E46" s="224"/>
      <c r="F46" s="253"/>
      <c r="G46" s="224"/>
      <c r="H46" s="253" t="s">
        <v>107</v>
      </c>
      <c r="I46" s="224"/>
      <c r="J46" s="253"/>
      <c r="K46" s="224"/>
      <c r="L46" s="204"/>
      <c r="M46" s="204"/>
      <c r="N46" s="224"/>
    </row>
    <row r="47" spans="1:15" ht="9" customHeight="1" x14ac:dyDescent="0.25">
      <c r="A47" s="211">
        <v>11.52</v>
      </c>
      <c r="B47" s="206" t="s">
        <v>138</v>
      </c>
      <c r="C47" s="225">
        <v>1.33</v>
      </c>
      <c r="D47" s="206"/>
      <c r="E47" s="239"/>
      <c r="F47" s="206"/>
      <c r="G47" s="239"/>
      <c r="H47" s="206" t="s">
        <v>138</v>
      </c>
      <c r="I47" s="225">
        <v>1.33</v>
      </c>
      <c r="J47" s="206"/>
      <c r="K47" s="239"/>
      <c r="L47" s="206"/>
      <c r="M47" s="206"/>
      <c r="N47" s="225">
        <f>C47+E47+G47+I47+K47+M47</f>
        <v>2.66</v>
      </c>
      <c r="O47" t="s">
        <v>142</v>
      </c>
    </row>
    <row r="48" spans="1:15" ht="11.25" customHeight="1" x14ac:dyDescent="0.25">
      <c r="A48" s="212">
        <f>SUM(A3:A47)</f>
        <v>137.72</v>
      </c>
      <c r="B48" s="128" t="s">
        <v>9</v>
      </c>
      <c r="C48" s="226">
        <f>SUM(C3:C47)</f>
        <v>6.0600000000000005</v>
      </c>
      <c r="D48" s="129"/>
      <c r="E48" s="226">
        <f>SUM(E3:E47)</f>
        <v>5.64</v>
      </c>
      <c r="F48" s="130"/>
      <c r="G48" s="226">
        <f>SUM(G3:G47)</f>
        <v>8.0599999999999987</v>
      </c>
      <c r="H48" s="128"/>
      <c r="I48" s="226">
        <f>SUM(I3:I47)</f>
        <v>6.96</v>
      </c>
      <c r="J48" s="128"/>
      <c r="K48" s="226">
        <f>SUM(K3:K47)</f>
        <v>5.07</v>
      </c>
      <c r="L48" s="129"/>
      <c r="M48" s="129">
        <f>SUM(M14:M35)</f>
        <v>0</v>
      </c>
      <c r="N48" s="226">
        <f>SUM(N3:N47)</f>
        <v>31.790000000000003</v>
      </c>
    </row>
    <row r="49" spans="1:14" x14ac:dyDescent="0.25">
      <c r="A49" s="24"/>
      <c r="B49" s="24" t="s">
        <v>11</v>
      </c>
      <c r="C49" s="24"/>
      <c r="D49" s="24"/>
      <c r="E49" s="24"/>
      <c r="F49" s="40" t="s">
        <v>139</v>
      </c>
      <c r="G49" s="24"/>
      <c r="H49" s="24" t="s">
        <v>24</v>
      </c>
      <c r="I49" s="24"/>
      <c r="J49" s="37"/>
      <c r="K49" s="24"/>
      <c r="L49" s="24"/>
      <c r="M49" s="24"/>
      <c r="N49" s="24"/>
    </row>
    <row r="50" spans="1:14" x14ac:dyDescent="0.25">
      <c r="A50" s="24"/>
      <c r="B50" s="24" t="s">
        <v>12</v>
      </c>
      <c r="C50" s="24"/>
      <c r="D50" s="24" t="str">
        <f>B1</f>
        <v>MARIA ROSARIO ALBORT FERNANDEZ</v>
      </c>
      <c r="F50" s="25"/>
      <c r="G50" s="24"/>
      <c r="I50" s="39">
        <f>N48</f>
        <v>31.790000000000003</v>
      </c>
      <c r="J50" s="38">
        <f>N48*4.33</f>
        <v>137.6507</v>
      </c>
      <c r="L50" s="38"/>
      <c r="M50" s="38"/>
      <c r="N50" s="24"/>
    </row>
  </sheetData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N51"/>
    </sheetView>
  </sheetViews>
  <sheetFormatPr baseColWidth="10" defaultRowHeight="15" x14ac:dyDescent="0.25"/>
  <cols>
    <col min="1" max="1" width="5.85546875" customWidth="1"/>
    <col min="2" max="2" width="25.85546875" customWidth="1"/>
    <col min="3" max="3" width="4.85546875" customWidth="1"/>
    <col min="4" max="4" width="15.140625" customWidth="1"/>
    <col min="5" max="5" width="4.85546875" customWidth="1"/>
    <col min="6" max="6" width="23.7109375" customWidth="1"/>
    <col min="7" max="7" width="5.28515625" customWidth="1"/>
    <col min="8" max="8" width="18.5703125" customWidth="1"/>
    <col min="9" max="9" width="4.7109375" customWidth="1"/>
    <col min="10" max="10" width="15.28515625" customWidth="1"/>
    <col min="11" max="12" width="4.42578125" customWidth="1"/>
    <col min="13" max="13" width="5" customWidth="1"/>
    <col min="14" max="14" width="5.5703125" bestFit="1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8" customHeight="1" x14ac:dyDescent="0.25">
      <c r="A3" s="255"/>
      <c r="B3" s="256"/>
      <c r="C3" s="257"/>
      <c r="D3" s="256"/>
      <c r="E3" s="258"/>
      <c r="F3" s="273" t="s">
        <v>133</v>
      </c>
      <c r="G3" s="258"/>
      <c r="H3" s="260"/>
      <c r="I3" s="258"/>
      <c r="J3" s="259"/>
      <c r="K3" s="258"/>
      <c r="L3" s="257"/>
      <c r="M3" s="257"/>
      <c r="N3" s="258"/>
    </row>
    <row r="4" spans="1:14" ht="11.25" customHeight="1" x14ac:dyDescent="0.25">
      <c r="A4" s="261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ht="11.25" customHeight="1" x14ac:dyDescent="0.25">
      <c r="A5" s="187">
        <v>4.33</v>
      </c>
      <c r="B5" s="6"/>
      <c r="C5" s="6"/>
      <c r="D5" s="124"/>
      <c r="E5" s="6"/>
      <c r="F5" s="124"/>
      <c r="G5" s="6"/>
      <c r="H5" s="6"/>
      <c r="I5" s="6"/>
      <c r="J5" s="247" t="s">
        <v>126</v>
      </c>
      <c r="K5" s="10">
        <v>1</v>
      </c>
      <c r="L5" s="124"/>
      <c r="M5" s="6"/>
      <c r="N5" s="10">
        <f>K5</f>
        <v>1</v>
      </c>
    </row>
    <row r="6" spans="1:14" ht="10.5" customHeight="1" x14ac:dyDescent="0.25">
      <c r="A6" s="52"/>
      <c r="B6" s="164" t="s">
        <v>83</v>
      </c>
      <c r="C6" s="213"/>
      <c r="D6" s="164" t="s">
        <v>85</v>
      </c>
      <c r="E6" s="213"/>
      <c r="F6" s="152" t="s">
        <v>84</v>
      </c>
      <c r="G6" s="213"/>
      <c r="H6" s="164"/>
      <c r="I6" s="213"/>
      <c r="J6" s="164" t="s">
        <v>85</v>
      </c>
      <c r="K6" s="213"/>
      <c r="L6" s="154"/>
      <c r="M6" s="153"/>
      <c r="N6" s="213"/>
    </row>
    <row r="7" spans="1:14" ht="18" customHeight="1" x14ac:dyDescent="0.25">
      <c r="A7" s="92">
        <v>16.579999999999998</v>
      </c>
      <c r="B7" s="155" t="s">
        <v>19</v>
      </c>
      <c r="C7" s="214">
        <v>0.33</v>
      </c>
      <c r="D7" s="155" t="s">
        <v>86</v>
      </c>
      <c r="E7" s="214">
        <v>1.58</v>
      </c>
      <c r="F7" s="197" t="s">
        <v>98</v>
      </c>
      <c r="G7" s="214">
        <v>1.59</v>
      </c>
      <c r="H7" s="155"/>
      <c r="I7" s="214"/>
      <c r="J7" s="199" t="s">
        <v>19</v>
      </c>
      <c r="K7" s="214">
        <v>0.33</v>
      </c>
      <c r="L7" s="89"/>
      <c r="M7" s="156"/>
      <c r="N7" s="214">
        <f>C7+E7+G7+I7+K7+M7</f>
        <v>3.83</v>
      </c>
    </row>
    <row r="8" spans="1:14" ht="9.75" customHeight="1" x14ac:dyDescent="0.25">
      <c r="A8" s="208"/>
      <c r="B8" s="159"/>
      <c r="C8" s="215"/>
      <c r="D8" s="159"/>
      <c r="E8" s="215"/>
      <c r="F8" s="159" t="s">
        <v>83</v>
      </c>
      <c r="G8" s="215"/>
      <c r="H8" s="159"/>
      <c r="I8" s="215"/>
      <c r="J8" s="159"/>
      <c r="K8" s="215"/>
      <c r="L8" s="161"/>
      <c r="M8" s="160"/>
      <c r="N8" s="215"/>
    </row>
    <row r="9" spans="1:14" ht="12" customHeight="1" x14ac:dyDescent="0.25">
      <c r="A9" s="92">
        <v>0.5</v>
      </c>
      <c r="B9" s="159"/>
      <c r="C9" s="215"/>
      <c r="D9" s="159"/>
      <c r="E9" s="215"/>
      <c r="F9" s="162" t="s">
        <v>88</v>
      </c>
      <c r="G9" s="215">
        <v>0.12</v>
      </c>
      <c r="H9" s="159"/>
      <c r="I9" s="215"/>
      <c r="J9" s="159"/>
      <c r="K9" s="215"/>
      <c r="L9" s="161"/>
      <c r="M9" s="160"/>
      <c r="N9" s="214">
        <f>C9+E9+G9+I9+K9+M9</f>
        <v>0.12</v>
      </c>
    </row>
    <row r="10" spans="1:14" ht="10.5" customHeight="1" x14ac:dyDescent="0.25">
      <c r="A10" s="52"/>
      <c r="B10" s="198" t="s">
        <v>89</v>
      </c>
      <c r="C10" s="213"/>
      <c r="D10" s="152"/>
      <c r="E10" s="213"/>
      <c r="F10" s="152"/>
      <c r="G10" s="213"/>
      <c r="H10" s="152"/>
      <c r="I10" s="213"/>
      <c r="J10" s="152"/>
      <c r="K10" s="213"/>
      <c r="L10" s="154"/>
      <c r="M10" s="153"/>
      <c r="N10" s="213"/>
    </row>
    <row r="11" spans="1:14" ht="10.5" customHeight="1" x14ac:dyDescent="0.25">
      <c r="A11" s="92">
        <v>0.25</v>
      </c>
      <c r="B11" s="199" t="s">
        <v>90</v>
      </c>
      <c r="C11" s="214">
        <v>0.06</v>
      </c>
      <c r="D11" s="157"/>
      <c r="E11" s="214"/>
      <c r="F11" s="157"/>
      <c r="G11" s="214"/>
      <c r="H11" s="157"/>
      <c r="I11" s="214"/>
      <c r="J11" s="157"/>
      <c r="K11" s="214"/>
      <c r="L11" s="89"/>
      <c r="M11" s="156"/>
      <c r="N11" s="214">
        <f>C11+E11+G11+I11+K11+M11</f>
        <v>0.06</v>
      </c>
    </row>
    <row r="12" spans="1:14" ht="12.75" customHeight="1" x14ac:dyDescent="0.25">
      <c r="A12" s="201">
        <v>1</v>
      </c>
      <c r="B12" s="152"/>
      <c r="C12" s="213"/>
      <c r="D12" s="152"/>
      <c r="E12" s="213"/>
      <c r="F12" s="164" t="s">
        <v>91</v>
      </c>
      <c r="G12" s="213">
        <v>0.23</v>
      </c>
      <c r="H12" s="152"/>
      <c r="I12" s="213"/>
      <c r="J12" s="152"/>
      <c r="K12" s="213"/>
      <c r="L12" s="154"/>
      <c r="M12" s="153"/>
      <c r="N12" s="214">
        <f>C12+E12+G12+I12+K12+M12</f>
        <v>0.23</v>
      </c>
    </row>
    <row r="13" spans="1:14" ht="10.5" customHeight="1" x14ac:dyDescent="0.25">
      <c r="A13" s="6"/>
      <c r="B13" s="74"/>
      <c r="C13" s="55"/>
      <c r="D13" s="85" t="s">
        <v>82</v>
      </c>
      <c r="E13" s="55"/>
      <c r="F13" s="85"/>
      <c r="G13" s="55"/>
      <c r="H13" s="85"/>
      <c r="I13" s="55"/>
      <c r="J13" s="85" t="s">
        <v>82</v>
      </c>
      <c r="K13" s="55"/>
      <c r="L13" s="85"/>
      <c r="M13" s="6"/>
      <c r="N13" s="186"/>
    </row>
    <row r="14" spans="1:14" ht="9.75" customHeight="1" x14ac:dyDescent="0.25">
      <c r="A14" s="16">
        <v>6.75</v>
      </c>
      <c r="B14" s="10"/>
      <c r="C14" s="56"/>
      <c r="D14" s="92" t="s">
        <v>19</v>
      </c>
      <c r="E14" s="227">
        <v>0.33</v>
      </c>
      <c r="F14" s="93"/>
      <c r="G14" s="56"/>
      <c r="H14" s="93"/>
      <c r="I14" s="56"/>
      <c r="J14" s="93" t="s">
        <v>18</v>
      </c>
      <c r="K14" s="56">
        <v>1.23</v>
      </c>
      <c r="L14" s="93"/>
      <c r="M14" s="16"/>
      <c r="N14" s="187">
        <f>C14+E14+G14+I14+K14</f>
        <v>1.56</v>
      </c>
    </row>
    <row r="15" spans="1:14" ht="13.5" customHeight="1" x14ac:dyDescent="0.25">
      <c r="A15" s="52">
        <v>4</v>
      </c>
      <c r="B15" s="71"/>
      <c r="C15" s="216"/>
      <c r="D15" s="71" t="s">
        <v>35</v>
      </c>
      <c r="E15" s="216">
        <v>0.92</v>
      </c>
      <c r="F15" s="73"/>
      <c r="G15" s="55"/>
      <c r="H15" s="73"/>
      <c r="I15" s="55"/>
      <c r="J15" s="52"/>
      <c r="K15" s="245"/>
      <c r="L15" s="52"/>
      <c r="M15" s="52"/>
      <c r="N15" s="245">
        <v>0.92</v>
      </c>
    </row>
    <row r="16" spans="1:14" ht="11.25" customHeight="1" x14ac:dyDescent="0.25">
      <c r="A16" s="267">
        <v>4.33</v>
      </c>
      <c r="B16" s="268"/>
      <c r="C16" s="269"/>
      <c r="D16" s="268" t="s">
        <v>136</v>
      </c>
      <c r="E16" s="269">
        <v>1</v>
      </c>
      <c r="F16" s="270"/>
      <c r="G16" s="271"/>
      <c r="H16" s="270"/>
      <c r="I16" s="271"/>
      <c r="J16" s="267"/>
      <c r="K16" s="272"/>
      <c r="L16" s="267"/>
      <c r="M16" s="267"/>
      <c r="N16" s="226">
        <f>C16+E16+G16+I16+K16</f>
        <v>1</v>
      </c>
    </row>
    <row r="17" spans="1:14" ht="11.25" customHeight="1" x14ac:dyDescent="0.25">
      <c r="A17" s="6"/>
      <c r="B17" s="142" t="s">
        <v>72</v>
      </c>
      <c r="C17" s="55"/>
      <c r="D17" s="142"/>
      <c r="E17" s="55"/>
      <c r="F17" s="142"/>
      <c r="G17" s="55"/>
      <c r="H17" s="142" t="s">
        <v>72</v>
      </c>
      <c r="I17" s="55"/>
      <c r="J17" s="142"/>
      <c r="K17" s="55"/>
      <c r="L17" s="142"/>
      <c r="M17" s="52"/>
      <c r="N17" s="55"/>
    </row>
    <row r="18" spans="1:14" ht="10.5" customHeight="1" x14ac:dyDescent="0.25">
      <c r="A18" s="92">
        <v>4</v>
      </c>
      <c r="B18" s="93" t="s">
        <v>18</v>
      </c>
      <c r="C18" s="56">
        <v>0.59</v>
      </c>
      <c r="D18" s="143"/>
      <c r="E18" s="227"/>
      <c r="F18" s="93"/>
      <c r="G18" s="56"/>
      <c r="H18" s="92" t="s">
        <v>19</v>
      </c>
      <c r="I18" s="243">
        <v>0.33</v>
      </c>
      <c r="J18" s="92"/>
      <c r="K18" s="227"/>
      <c r="L18" s="93"/>
      <c r="M18" s="96"/>
      <c r="N18" s="56">
        <f>C18+E18+G18+I18+K18+M18</f>
        <v>0.91999999999999993</v>
      </c>
    </row>
    <row r="19" spans="1:14" ht="12" customHeight="1" x14ac:dyDescent="0.25">
      <c r="A19" s="6"/>
      <c r="B19" s="14"/>
      <c r="C19" s="186"/>
      <c r="D19" s="100"/>
      <c r="E19" s="228"/>
      <c r="F19" s="144"/>
      <c r="G19" s="186"/>
      <c r="H19" s="144" t="s">
        <v>99</v>
      </c>
      <c r="I19" s="186"/>
      <c r="J19" s="144"/>
      <c r="K19" s="186"/>
      <c r="L19" s="14"/>
      <c r="M19" s="6"/>
      <c r="N19" s="186"/>
    </row>
    <row r="20" spans="1:14" ht="9.75" customHeight="1" x14ac:dyDescent="0.25">
      <c r="A20" s="16">
        <v>3.44</v>
      </c>
      <c r="B20" s="93"/>
      <c r="C20" s="56"/>
      <c r="D20" s="143"/>
      <c r="E20" s="227"/>
      <c r="F20" s="93"/>
      <c r="G20" s="243"/>
      <c r="H20" s="93" t="s">
        <v>18</v>
      </c>
      <c r="I20" s="243">
        <v>0.79</v>
      </c>
      <c r="J20" s="93"/>
      <c r="K20" s="227"/>
      <c r="L20" s="93"/>
      <c r="M20" s="96"/>
      <c r="N20" s="56">
        <f>C20+E20+G20+I20+K20+M20</f>
        <v>0.79</v>
      </c>
    </row>
    <row r="21" spans="1:14" ht="10.5" customHeight="1" x14ac:dyDescent="0.25">
      <c r="A21" s="209"/>
      <c r="B21" s="181"/>
      <c r="C21" s="217"/>
      <c r="D21" s="194"/>
      <c r="E21" s="221"/>
      <c r="F21" s="195"/>
      <c r="G21" s="221"/>
      <c r="H21" s="195" t="s">
        <v>54</v>
      </c>
      <c r="I21" s="221"/>
      <c r="J21" s="146"/>
      <c r="K21" s="221"/>
      <c r="L21" s="146"/>
      <c r="M21" s="146"/>
      <c r="N21" s="186"/>
    </row>
    <row r="22" spans="1:14" ht="10.5" customHeight="1" x14ac:dyDescent="0.25">
      <c r="A22" s="11">
        <v>3.25</v>
      </c>
      <c r="B22" s="184"/>
      <c r="C22" s="218"/>
      <c r="D22" s="196"/>
      <c r="E22" s="223"/>
      <c r="F22" s="149"/>
      <c r="G22" s="243"/>
      <c r="H22" s="149" t="s">
        <v>18</v>
      </c>
      <c r="I22" s="243">
        <v>0.75</v>
      </c>
      <c r="J22" s="149"/>
      <c r="K22" s="223"/>
      <c r="L22" s="149"/>
      <c r="M22" s="149"/>
      <c r="N22" s="56">
        <f>C22+E22+G22+I22+K22+M22</f>
        <v>0.75</v>
      </c>
    </row>
    <row r="23" spans="1:14" ht="10.5" customHeight="1" x14ac:dyDescent="0.25">
      <c r="A23" s="5"/>
      <c r="B23" s="5"/>
      <c r="C23" s="189"/>
      <c r="D23" s="208" t="s">
        <v>55</v>
      </c>
      <c r="E23" s="246"/>
      <c r="F23" s="44"/>
      <c r="G23" s="68"/>
      <c r="H23" s="4"/>
      <c r="I23" s="68"/>
      <c r="J23" s="4" t="s">
        <v>55</v>
      </c>
      <c r="K23" s="68"/>
      <c r="L23" s="4"/>
      <c r="M23" s="4"/>
      <c r="N23" s="186"/>
    </row>
    <row r="24" spans="1:14" ht="11.25" customHeight="1" x14ac:dyDescent="0.25">
      <c r="A24" s="5">
        <v>5.82</v>
      </c>
      <c r="B24" s="5"/>
      <c r="C24" s="189"/>
      <c r="D24" s="208" t="s">
        <v>51</v>
      </c>
      <c r="E24" s="246">
        <v>0.34</v>
      </c>
      <c r="F24" s="44"/>
      <c r="G24" s="68"/>
      <c r="H24" s="4"/>
      <c r="I24" s="68"/>
      <c r="J24" s="4" t="s">
        <v>18</v>
      </c>
      <c r="K24" s="68">
        <v>1</v>
      </c>
      <c r="L24" s="4"/>
      <c r="M24" s="4"/>
      <c r="N24" s="189">
        <f>M24+K24+I24+G24+E24+C24</f>
        <v>1.34</v>
      </c>
    </row>
    <row r="25" spans="1:14" ht="9" customHeight="1" x14ac:dyDescent="0.25">
      <c r="A25" s="6"/>
      <c r="B25" s="28" t="s">
        <v>56</v>
      </c>
      <c r="C25" s="219"/>
      <c r="D25" s="192"/>
      <c r="E25" s="229"/>
      <c r="F25" s="29"/>
      <c r="G25" s="240"/>
      <c r="H25" s="28" t="s">
        <v>56</v>
      </c>
      <c r="I25" s="219"/>
      <c r="J25" s="28"/>
      <c r="K25" s="219"/>
      <c r="L25" s="28"/>
      <c r="M25" s="28"/>
      <c r="N25" s="240"/>
    </row>
    <row r="26" spans="1:14" ht="10.5" customHeight="1" x14ac:dyDescent="0.25">
      <c r="A26" s="16">
        <v>6.76</v>
      </c>
      <c r="B26" s="31" t="s">
        <v>18</v>
      </c>
      <c r="C26" s="220">
        <v>1</v>
      </c>
      <c r="D26" s="193"/>
      <c r="E26" s="230"/>
      <c r="F26" s="30"/>
      <c r="G26" s="241"/>
      <c r="H26" s="31" t="s">
        <v>19</v>
      </c>
      <c r="I26" s="244">
        <v>0.56000000000000005</v>
      </c>
      <c r="J26" s="31"/>
      <c r="K26" s="220"/>
      <c r="L26" s="31"/>
      <c r="M26" s="31"/>
      <c r="N26" s="241">
        <v>1.56</v>
      </c>
    </row>
    <row r="27" spans="1:14" ht="12" customHeight="1" x14ac:dyDescent="0.25">
      <c r="A27" s="52"/>
      <c r="B27" s="73"/>
      <c r="C27" s="55"/>
      <c r="D27" s="73" t="s">
        <v>105</v>
      </c>
      <c r="E27" s="55"/>
      <c r="F27" s="73"/>
      <c r="G27" s="55"/>
      <c r="H27" s="73"/>
      <c r="I27" s="55"/>
      <c r="J27" s="73" t="s">
        <v>105</v>
      </c>
      <c r="K27" s="55"/>
      <c r="L27" s="73"/>
      <c r="M27" s="71"/>
      <c r="N27" s="55"/>
    </row>
    <row r="28" spans="1:14" ht="11.25" customHeight="1" x14ac:dyDescent="0.25">
      <c r="A28" s="92">
        <v>4.21</v>
      </c>
      <c r="B28" s="93"/>
      <c r="C28" s="56"/>
      <c r="D28" s="93" t="s">
        <v>18</v>
      </c>
      <c r="E28" s="56">
        <v>0.64</v>
      </c>
      <c r="F28" s="93"/>
      <c r="G28" s="56"/>
      <c r="H28" s="93"/>
      <c r="I28" s="56"/>
      <c r="J28" s="93" t="s">
        <v>19</v>
      </c>
      <c r="K28" s="56">
        <v>0.33</v>
      </c>
      <c r="L28" s="93"/>
      <c r="M28" s="96"/>
      <c r="N28" s="56">
        <f>M28+K28+I28+G28+E28+C28</f>
        <v>0.97</v>
      </c>
    </row>
    <row r="29" spans="1:14" ht="11.25" customHeight="1" x14ac:dyDescent="0.25">
      <c r="A29" s="100"/>
      <c r="B29" s="73" t="s">
        <v>68</v>
      </c>
      <c r="C29" s="55"/>
      <c r="D29" s="73"/>
      <c r="E29" s="231"/>
      <c r="F29" s="73"/>
      <c r="G29" s="55"/>
      <c r="H29" s="52" t="s">
        <v>68</v>
      </c>
      <c r="I29" s="55"/>
      <c r="J29" s="14"/>
      <c r="K29" s="186"/>
      <c r="L29" s="14"/>
      <c r="M29" s="6"/>
      <c r="N29" s="186"/>
    </row>
    <row r="30" spans="1:14" ht="11.25" customHeight="1" x14ac:dyDescent="0.25">
      <c r="A30" s="97">
        <v>7.83</v>
      </c>
      <c r="B30" s="93" t="s">
        <v>19</v>
      </c>
      <c r="C30" s="56">
        <v>0.5</v>
      </c>
      <c r="D30" s="93"/>
      <c r="E30" s="232"/>
      <c r="F30" s="93"/>
      <c r="G30" s="56"/>
      <c r="H30" s="92" t="s">
        <v>119</v>
      </c>
      <c r="I30" s="56">
        <v>1.31</v>
      </c>
      <c r="J30" s="10"/>
      <c r="K30" s="187"/>
      <c r="L30" s="10"/>
      <c r="M30" s="16"/>
      <c r="N30" s="187">
        <f>M30+K30+I30+G30+E30+C30</f>
        <v>1.81</v>
      </c>
    </row>
    <row r="31" spans="1:14" ht="11.25" customHeight="1" x14ac:dyDescent="0.25">
      <c r="A31" s="104"/>
      <c r="B31" s="44"/>
      <c r="C31" s="68"/>
      <c r="D31" s="44"/>
      <c r="E31" s="233"/>
      <c r="F31" s="44" t="s">
        <v>69</v>
      </c>
      <c r="G31" s="68"/>
      <c r="H31" s="4"/>
      <c r="I31" s="68"/>
      <c r="J31" s="44"/>
      <c r="K31" s="68"/>
      <c r="L31" s="44"/>
      <c r="M31" s="4"/>
      <c r="N31" s="68"/>
    </row>
    <row r="32" spans="1:14" ht="9.75" customHeight="1" x14ac:dyDescent="0.25">
      <c r="A32" s="104">
        <v>5.41</v>
      </c>
      <c r="B32" s="44"/>
      <c r="C32" s="68"/>
      <c r="D32" s="44"/>
      <c r="E32" s="233"/>
      <c r="F32" s="44" t="s">
        <v>18</v>
      </c>
      <c r="G32" s="68">
        <v>1.25</v>
      </c>
      <c r="H32" s="4"/>
      <c r="I32" s="68"/>
      <c r="J32" s="44"/>
      <c r="K32" s="68"/>
      <c r="L32" s="44"/>
      <c r="M32" s="4"/>
      <c r="N32" s="68">
        <f>C32+E32+G32+I32+K32+M32</f>
        <v>1.25</v>
      </c>
    </row>
    <row r="33" spans="1:14" ht="9" customHeight="1" x14ac:dyDescent="0.25">
      <c r="A33" s="100"/>
      <c r="B33" s="14"/>
      <c r="C33" s="186"/>
      <c r="D33" s="14"/>
      <c r="E33" s="234"/>
      <c r="F33" s="14" t="s">
        <v>70</v>
      </c>
      <c r="G33" s="186"/>
      <c r="H33" s="14"/>
      <c r="I33" s="186"/>
      <c r="J33" s="14"/>
      <c r="K33" s="186"/>
      <c r="L33" s="14"/>
      <c r="M33" s="6"/>
      <c r="N33" s="55"/>
    </row>
    <row r="34" spans="1:14" ht="11.25" customHeight="1" x14ac:dyDescent="0.25">
      <c r="A34" s="104">
        <v>6.51</v>
      </c>
      <c r="B34" s="26"/>
      <c r="C34" s="189"/>
      <c r="D34" s="26"/>
      <c r="E34" s="235"/>
      <c r="F34" s="26" t="s">
        <v>18</v>
      </c>
      <c r="G34" s="189">
        <v>1.5</v>
      </c>
      <c r="H34" s="26"/>
      <c r="I34" s="189"/>
      <c r="J34" s="26"/>
      <c r="K34" s="189"/>
      <c r="L34" s="26"/>
      <c r="M34" s="5"/>
      <c r="N34" s="68">
        <f>C34+E34+G34+I34+K34+M34</f>
        <v>1.5</v>
      </c>
    </row>
    <row r="35" spans="1:14" ht="11.25" customHeight="1" x14ac:dyDescent="0.25">
      <c r="A35" s="100"/>
      <c r="B35" s="145"/>
      <c r="C35" s="221"/>
      <c r="D35" s="145" t="s">
        <v>74</v>
      </c>
      <c r="E35" s="221"/>
      <c r="F35" s="147"/>
      <c r="G35" s="242"/>
      <c r="H35" s="145"/>
      <c r="I35" s="221"/>
      <c r="J35" s="145" t="s">
        <v>74</v>
      </c>
      <c r="K35" s="221"/>
      <c r="L35" s="145"/>
      <c r="M35" s="146"/>
      <c r="N35" s="55"/>
    </row>
    <row r="36" spans="1:14" ht="10.5" customHeight="1" x14ac:dyDescent="0.25">
      <c r="A36" s="16">
        <v>7</v>
      </c>
      <c r="B36" s="149"/>
      <c r="C36" s="222"/>
      <c r="D36" s="149" t="s">
        <v>51</v>
      </c>
      <c r="E36" s="222">
        <v>0.5</v>
      </c>
      <c r="F36" s="151"/>
      <c r="G36" s="223"/>
      <c r="H36" s="149"/>
      <c r="I36" s="223"/>
      <c r="J36" s="149" t="s">
        <v>18</v>
      </c>
      <c r="K36" s="189">
        <v>1.1200000000000001</v>
      </c>
      <c r="L36" s="149"/>
      <c r="M36" s="149"/>
      <c r="N36" s="56">
        <f>C36+E36+G36+I36+K36+M36</f>
        <v>1.62</v>
      </c>
    </row>
    <row r="37" spans="1:14" ht="10.5" customHeight="1" x14ac:dyDescent="0.25">
      <c r="A37" s="146"/>
      <c r="B37" s="181"/>
      <c r="C37" s="217"/>
      <c r="D37" s="182"/>
      <c r="E37" s="236"/>
      <c r="F37" s="182" t="s">
        <v>78</v>
      </c>
      <c r="G37" s="236"/>
      <c r="H37" s="146"/>
      <c r="I37" s="221"/>
      <c r="J37" s="146"/>
      <c r="K37" s="221"/>
      <c r="L37" s="146"/>
      <c r="M37" s="146"/>
      <c r="N37" s="221"/>
    </row>
    <row r="38" spans="1:14" ht="11.25" customHeight="1" x14ac:dyDescent="0.25">
      <c r="A38" s="207">
        <v>5.63</v>
      </c>
      <c r="B38" s="184"/>
      <c r="C38" s="218"/>
      <c r="D38" s="150"/>
      <c r="E38" s="237"/>
      <c r="F38" s="150" t="s">
        <v>18</v>
      </c>
      <c r="G38" s="68">
        <v>1.3</v>
      </c>
      <c r="H38" s="149"/>
      <c r="I38" s="223"/>
      <c r="J38" s="149"/>
      <c r="K38" s="223"/>
      <c r="L38" s="149"/>
      <c r="M38" s="149"/>
      <c r="N38" s="189">
        <f>C38+E38+G38+I38+K38+M38</f>
        <v>1.3</v>
      </c>
    </row>
    <row r="39" spans="1:14" ht="12" customHeight="1" x14ac:dyDescent="0.25">
      <c r="A39" s="194"/>
      <c r="B39" s="144"/>
      <c r="C39" s="221"/>
      <c r="D39" s="144" t="s">
        <v>93</v>
      </c>
      <c r="E39" s="238"/>
      <c r="F39" s="144"/>
      <c r="G39" s="221"/>
      <c r="H39" s="146"/>
      <c r="I39" s="221"/>
      <c r="J39" s="144" t="s">
        <v>94</v>
      </c>
      <c r="K39" s="221"/>
      <c r="L39" s="144"/>
      <c r="M39" s="175"/>
      <c r="N39" s="221"/>
    </row>
    <row r="40" spans="1:14" ht="11.25" customHeight="1" x14ac:dyDescent="0.25">
      <c r="A40" s="207">
        <v>6.01</v>
      </c>
      <c r="B40" s="151"/>
      <c r="C40" s="223"/>
      <c r="D40" s="151" t="s">
        <v>19</v>
      </c>
      <c r="E40" s="68">
        <v>0.33</v>
      </c>
      <c r="F40" s="151"/>
      <c r="G40" s="223"/>
      <c r="H40" s="149"/>
      <c r="I40" s="223"/>
      <c r="J40" s="151" t="s">
        <v>18</v>
      </c>
      <c r="K40" s="68">
        <v>1.06</v>
      </c>
      <c r="L40" s="151"/>
      <c r="M40" s="178"/>
      <c r="N40" s="189">
        <f>C40+E40+G40+I40+K40+M40</f>
        <v>1.3900000000000001</v>
      </c>
    </row>
    <row r="41" spans="1:14" ht="10.5" customHeight="1" x14ac:dyDescent="0.25">
      <c r="A41" s="100"/>
      <c r="B41" s="146" t="s">
        <v>100</v>
      </c>
      <c r="C41" s="221"/>
      <c r="D41" s="144"/>
      <c r="E41" s="221"/>
      <c r="F41" s="144"/>
      <c r="G41" s="221"/>
      <c r="H41" s="146" t="s">
        <v>100</v>
      </c>
      <c r="I41" s="221"/>
      <c r="J41" s="146"/>
      <c r="K41" s="221"/>
      <c r="L41" s="146"/>
      <c r="M41" s="146"/>
      <c r="N41" s="221"/>
    </row>
    <row r="42" spans="1:14" ht="12" customHeight="1" x14ac:dyDescent="0.25">
      <c r="A42" s="97">
        <v>15.75</v>
      </c>
      <c r="B42" s="149" t="s">
        <v>118</v>
      </c>
      <c r="C42" s="56">
        <v>2.25</v>
      </c>
      <c r="D42" s="151"/>
      <c r="E42" s="223"/>
      <c r="F42" s="151"/>
      <c r="G42" s="223"/>
      <c r="H42" s="149" t="s">
        <v>119</v>
      </c>
      <c r="I42" s="56">
        <v>1.39</v>
      </c>
      <c r="J42" s="149"/>
      <c r="K42" s="223"/>
      <c r="L42" s="149"/>
      <c r="M42" s="149"/>
      <c r="N42" s="187">
        <f>C42+E42+G42+I42+K42+M42</f>
        <v>3.6399999999999997</v>
      </c>
    </row>
    <row r="43" spans="1:14" ht="10.5" customHeight="1" x14ac:dyDescent="0.25">
      <c r="A43" s="97">
        <v>2.17</v>
      </c>
      <c r="B43" s="149"/>
      <c r="C43" s="223"/>
      <c r="D43" s="151"/>
      <c r="E43" s="223"/>
      <c r="F43" s="151"/>
      <c r="G43" s="223"/>
      <c r="H43" s="149" t="s">
        <v>101</v>
      </c>
      <c r="I43" s="68">
        <v>0.5</v>
      </c>
      <c r="J43" s="149"/>
      <c r="K43" s="223"/>
      <c r="L43" s="149"/>
      <c r="M43" s="149"/>
      <c r="N43" s="189">
        <f>C43+E43+G43+I43+K43+M43</f>
        <v>0.5</v>
      </c>
    </row>
    <row r="44" spans="1:14" ht="11.25" customHeight="1" x14ac:dyDescent="0.25">
      <c r="A44" s="248"/>
      <c r="B44" s="70"/>
      <c r="C44" s="14"/>
      <c r="D44" s="101"/>
      <c r="E44" s="249"/>
      <c r="F44" s="254" t="s">
        <v>130</v>
      </c>
      <c r="G44" s="249"/>
      <c r="H44" s="6"/>
      <c r="I44" s="6"/>
      <c r="J44" s="6"/>
      <c r="K44" s="6"/>
      <c r="L44" s="6"/>
      <c r="M44" s="6"/>
      <c r="N44" s="186"/>
    </row>
    <row r="45" spans="1:14" ht="10.5" customHeight="1" x14ac:dyDescent="0.25">
      <c r="A45" s="250">
        <v>3.25</v>
      </c>
      <c r="B45" s="59"/>
      <c r="C45" s="10"/>
      <c r="D45" s="54"/>
      <c r="E45" s="18"/>
      <c r="F45" s="30" t="s">
        <v>18</v>
      </c>
      <c r="G45" s="18">
        <v>0.75</v>
      </c>
      <c r="H45" s="16"/>
      <c r="I45" s="16"/>
      <c r="J45" s="16"/>
      <c r="K45" s="16"/>
      <c r="L45" s="16"/>
      <c r="M45" s="16"/>
      <c r="N45" s="187">
        <f>C45+E45+G45+I45+K45+M45</f>
        <v>0.75</v>
      </c>
    </row>
    <row r="46" spans="1:14" ht="13.5" customHeight="1" x14ac:dyDescent="0.25">
      <c r="A46" s="251">
        <v>3.25</v>
      </c>
      <c r="B46" s="43"/>
      <c r="C46" s="26"/>
      <c r="D46" s="69"/>
      <c r="E46" s="252"/>
      <c r="F46" s="29" t="s">
        <v>131</v>
      </c>
      <c r="G46" s="249">
        <v>0.75</v>
      </c>
      <c r="H46" s="5"/>
      <c r="I46" s="5"/>
      <c r="J46" s="5"/>
      <c r="K46" s="5"/>
      <c r="L46" s="5"/>
      <c r="M46" s="5"/>
      <c r="N46" s="189">
        <f>C46+E46+G46+I46+K46+M46</f>
        <v>0.75</v>
      </c>
    </row>
    <row r="47" spans="1:14" ht="9.75" customHeight="1" x14ac:dyDescent="0.25">
      <c r="A47" s="210"/>
      <c r="B47" s="253" t="s">
        <v>107</v>
      </c>
      <c r="C47" s="224"/>
      <c r="D47" s="253"/>
      <c r="E47" s="224"/>
      <c r="F47" s="253"/>
      <c r="G47" s="224"/>
      <c r="H47" s="253" t="s">
        <v>107</v>
      </c>
      <c r="I47" s="224"/>
      <c r="J47" s="253"/>
      <c r="K47" s="224"/>
      <c r="L47" s="204"/>
      <c r="M47" s="204"/>
      <c r="N47" s="224"/>
    </row>
    <row r="48" spans="1:14" ht="9" customHeight="1" x14ac:dyDescent="0.25">
      <c r="A48" s="211">
        <v>11.52</v>
      </c>
      <c r="B48" s="206" t="s">
        <v>138</v>
      </c>
      <c r="C48" s="225">
        <v>1.33</v>
      </c>
      <c r="D48" s="206"/>
      <c r="E48" s="239"/>
      <c r="F48" s="206"/>
      <c r="G48" s="239"/>
      <c r="H48" s="206" t="s">
        <v>138</v>
      </c>
      <c r="I48" s="225">
        <v>1.33</v>
      </c>
      <c r="J48" s="206"/>
      <c r="K48" s="239"/>
      <c r="L48" s="206"/>
      <c r="M48" s="206"/>
      <c r="N48" s="225">
        <f>C48+E48+G48+I48+K48+M48</f>
        <v>2.66</v>
      </c>
    </row>
    <row r="49" spans="1:14" x14ac:dyDescent="0.25">
      <c r="A49" s="212">
        <f>SUM(A3:A48)</f>
        <v>142.04999999999998</v>
      </c>
      <c r="B49" s="128" t="s">
        <v>9</v>
      </c>
      <c r="C49" s="226">
        <f>SUM(C3:C48)</f>
        <v>6.0600000000000005</v>
      </c>
      <c r="D49" s="129"/>
      <c r="E49" s="226">
        <f>SUM(E3:E48)</f>
        <v>5.64</v>
      </c>
      <c r="F49" s="130"/>
      <c r="G49" s="226">
        <f>SUM(G3:G48)</f>
        <v>8.0599999999999987</v>
      </c>
      <c r="H49" s="128"/>
      <c r="I49" s="226">
        <f>SUM(I3:I48)</f>
        <v>6.96</v>
      </c>
      <c r="J49" s="128"/>
      <c r="K49" s="226">
        <f>SUM(K3:K48)</f>
        <v>6.07</v>
      </c>
      <c r="L49" s="129"/>
      <c r="M49" s="129">
        <f>SUM(M15:M36)</f>
        <v>0</v>
      </c>
      <c r="N49" s="226">
        <f>SUM(N3:N48)</f>
        <v>32.790000000000006</v>
      </c>
    </row>
    <row r="50" spans="1:14" x14ac:dyDescent="0.25">
      <c r="A50" s="24"/>
      <c r="B50" s="24" t="s">
        <v>11</v>
      </c>
      <c r="C50" s="24"/>
      <c r="D50" s="24"/>
      <c r="E50" s="24"/>
      <c r="F50" s="40" t="s">
        <v>137</v>
      </c>
      <c r="G50" s="24"/>
      <c r="H50" s="24" t="s">
        <v>24</v>
      </c>
      <c r="I50" s="24"/>
      <c r="J50" s="37"/>
      <c r="K50" s="24"/>
      <c r="L50" s="24"/>
      <c r="M50" s="24"/>
      <c r="N50" s="24"/>
    </row>
    <row r="51" spans="1:14" x14ac:dyDescent="0.25">
      <c r="A51" s="24"/>
      <c r="B51" s="24" t="s">
        <v>12</v>
      </c>
      <c r="C51" s="24"/>
      <c r="D51" s="24" t="str">
        <f>B1</f>
        <v>MARIA ROSARIO ALBORT FERNANDEZ</v>
      </c>
      <c r="F51" s="25"/>
      <c r="G51" s="24"/>
      <c r="I51" s="39">
        <f>N49</f>
        <v>32.790000000000006</v>
      </c>
      <c r="J51" s="38">
        <f>N49*4.33</f>
        <v>141.98070000000004</v>
      </c>
      <c r="L51" s="38"/>
      <c r="M51" s="38"/>
      <c r="N51" s="24"/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25" workbookViewId="0">
      <selection sqref="A1:N50"/>
    </sheetView>
  </sheetViews>
  <sheetFormatPr baseColWidth="10" defaultRowHeight="15" x14ac:dyDescent="0.25"/>
  <cols>
    <col min="1" max="1" width="6.28515625" customWidth="1"/>
    <col min="2" max="2" width="13.7109375" customWidth="1"/>
    <col min="3" max="3" width="5.7109375" customWidth="1"/>
    <col min="4" max="4" width="15" customWidth="1"/>
    <col min="5" max="5" width="5.42578125" customWidth="1"/>
    <col min="6" max="6" width="18.7109375" customWidth="1"/>
    <col min="7" max="7" width="5.28515625" customWidth="1"/>
    <col min="8" max="8" width="19.42578125" customWidth="1"/>
    <col min="9" max="9" width="5.140625" customWidth="1"/>
    <col min="10" max="10" width="15.28515625" customWidth="1"/>
    <col min="11" max="11" width="5.42578125" customWidth="1"/>
    <col min="12" max="12" width="5.140625" customWidth="1"/>
    <col min="13" max="13" width="2.5703125" customWidth="1"/>
    <col min="14" max="14" width="6.71093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6.25" customHeight="1" x14ac:dyDescent="0.25">
      <c r="A3" s="255"/>
      <c r="B3" s="256"/>
      <c r="C3" s="257"/>
      <c r="D3" s="256"/>
      <c r="E3" s="258"/>
      <c r="F3" s="259" t="s">
        <v>133</v>
      </c>
      <c r="G3" s="258"/>
      <c r="H3" s="260"/>
      <c r="I3" s="258"/>
      <c r="J3" s="259"/>
      <c r="K3" s="258"/>
      <c r="L3" s="257"/>
      <c r="M3" s="257"/>
      <c r="N3" s="258"/>
    </row>
    <row r="4" spans="1:14" x14ac:dyDescent="0.25">
      <c r="A4" s="261">
        <v>2.5</v>
      </c>
      <c r="B4" s="262"/>
      <c r="C4" s="263"/>
      <c r="D4" s="262"/>
      <c r="E4" s="264"/>
      <c r="F4" s="265" t="s">
        <v>134</v>
      </c>
      <c r="G4" s="264">
        <v>0.56999999999999995</v>
      </c>
      <c r="H4" s="266"/>
      <c r="I4" s="264"/>
      <c r="J4" s="265"/>
      <c r="K4" s="264"/>
      <c r="L4" s="263"/>
      <c r="M4" s="263"/>
      <c r="N4" s="261">
        <f t="shared" ref="N4" si="0">C4+E4+G4+I4+K4</f>
        <v>0.56999999999999995</v>
      </c>
    </row>
    <row r="5" spans="1:14" x14ac:dyDescent="0.25">
      <c r="A5" s="187">
        <v>4.33</v>
      </c>
      <c r="B5" s="6"/>
      <c r="C5" s="6"/>
      <c r="D5" s="124"/>
      <c r="E5" s="6"/>
      <c r="F5" s="124"/>
      <c r="G5" s="6"/>
      <c r="H5" s="6"/>
      <c r="I5" s="6"/>
      <c r="J5" s="247" t="s">
        <v>126</v>
      </c>
      <c r="K5" s="10">
        <v>1</v>
      </c>
      <c r="L5" s="124"/>
      <c r="M5" s="6"/>
      <c r="N5" s="10">
        <f>K5</f>
        <v>1</v>
      </c>
    </row>
    <row r="6" spans="1:14" ht="15" customHeight="1" x14ac:dyDescent="0.25">
      <c r="A6" s="52"/>
      <c r="B6" s="164" t="s">
        <v>83</v>
      </c>
      <c r="C6" s="213"/>
      <c r="D6" s="164" t="s">
        <v>85</v>
      </c>
      <c r="E6" s="213"/>
      <c r="F6" s="152" t="s">
        <v>84</v>
      </c>
      <c r="G6" s="213"/>
      <c r="H6" s="164"/>
      <c r="I6" s="213"/>
      <c r="J6" s="164" t="s">
        <v>85</v>
      </c>
      <c r="K6" s="213"/>
      <c r="L6" s="154"/>
      <c r="M6" s="153"/>
      <c r="N6" s="213"/>
    </row>
    <row r="7" spans="1:14" ht="16.5" x14ac:dyDescent="0.25">
      <c r="A7" s="92">
        <v>16.579999999999998</v>
      </c>
      <c r="B7" s="155" t="s">
        <v>19</v>
      </c>
      <c r="C7" s="214">
        <v>0.33</v>
      </c>
      <c r="D7" s="155" t="s">
        <v>86</v>
      </c>
      <c r="E7" s="214">
        <v>1.58</v>
      </c>
      <c r="F7" s="197" t="s">
        <v>98</v>
      </c>
      <c r="G7" s="214">
        <v>1.59</v>
      </c>
      <c r="H7" s="155"/>
      <c r="I7" s="214"/>
      <c r="J7" s="199" t="s">
        <v>19</v>
      </c>
      <c r="K7" s="214">
        <v>0.33</v>
      </c>
      <c r="L7" s="89"/>
      <c r="M7" s="156"/>
      <c r="N7" s="214">
        <f>C7+E7+G7+I7+K7+M7</f>
        <v>3.83</v>
      </c>
    </row>
    <row r="8" spans="1:14" ht="15" customHeight="1" x14ac:dyDescent="0.25">
      <c r="A8" s="208"/>
      <c r="B8" s="159"/>
      <c r="C8" s="215"/>
      <c r="D8" s="159"/>
      <c r="E8" s="215"/>
      <c r="F8" s="159" t="s">
        <v>83</v>
      </c>
      <c r="G8" s="215"/>
      <c r="H8" s="159"/>
      <c r="I8" s="215"/>
      <c r="J8" s="159"/>
      <c r="K8" s="215"/>
      <c r="L8" s="161"/>
      <c r="M8" s="160"/>
      <c r="N8" s="215"/>
    </row>
    <row r="9" spans="1:14" ht="18.75" customHeight="1" x14ac:dyDescent="0.25">
      <c r="A9" s="92">
        <v>0.5</v>
      </c>
      <c r="B9" s="159"/>
      <c r="C9" s="215"/>
      <c r="D9" s="159"/>
      <c r="E9" s="215"/>
      <c r="F9" s="162" t="s">
        <v>88</v>
      </c>
      <c r="G9" s="215">
        <v>0.12</v>
      </c>
      <c r="H9" s="159"/>
      <c r="I9" s="215"/>
      <c r="J9" s="159"/>
      <c r="K9" s="215"/>
      <c r="L9" s="161"/>
      <c r="M9" s="160"/>
      <c r="N9" s="214">
        <f>C9+E9+G9+I9+K9+M9</f>
        <v>0.12</v>
      </c>
    </row>
    <row r="10" spans="1:14" ht="24.75" x14ac:dyDescent="0.25">
      <c r="A10" s="52"/>
      <c r="B10" s="198" t="s">
        <v>89</v>
      </c>
      <c r="C10" s="213"/>
      <c r="D10" s="152"/>
      <c r="E10" s="213"/>
      <c r="F10" s="152"/>
      <c r="G10" s="213"/>
      <c r="H10" s="152"/>
      <c r="I10" s="213"/>
      <c r="J10" s="152"/>
      <c r="K10" s="213"/>
      <c r="L10" s="154"/>
      <c r="M10" s="153"/>
      <c r="N10" s="213"/>
    </row>
    <row r="11" spans="1:14" ht="16.5" x14ac:dyDescent="0.25">
      <c r="A11" s="92">
        <v>0.25</v>
      </c>
      <c r="B11" s="199" t="s">
        <v>90</v>
      </c>
      <c r="C11" s="214">
        <v>0.06</v>
      </c>
      <c r="D11" s="157"/>
      <c r="E11" s="214"/>
      <c r="F11" s="157"/>
      <c r="G11" s="214"/>
      <c r="H11" s="157"/>
      <c r="I11" s="214"/>
      <c r="J11" s="157"/>
      <c r="K11" s="214"/>
      <c r="L11" s="89"/>
      <c r="M11" s="156"/>
      <c r="N11" s="214">
        <f>C11+E11+G11+I11+K11+M11</f>
        <v>0.06</v>
      </c>
    </row>
    <row r="12" spans="1:14" x14ac:dyDescent="0.25">
      <c r="A12" s="201">
        <v>1</v>
      </c>
      <c r="B12" s="152"/>
      <c r="C12" s="213"/>
      <c r="D12" s="152"/>
      <c r="E12" s="213"/>
      <c r="F12" s="164" t="s">
        <v>91</v>
      </c>
      <c r="G12" s="213">
        <v>0.23</v>
      </c>
      <c r="H12" s="152"/>
      <c r="I12" s="213"/>
      <c r="J12" s="152"/>
      <c r="K12" s="213"/>
      <c r="L12" s="154"/>
      <c r="M12" s="153"/>
      <c r="N12" s="214">
        <f>C12+E12+G12+I12+K12+M12</f>
        <v>0.23</v>
      </c>
    </row>
    <row r="13" spans="1:14" x14ac:dyDescent="0.25">
      <c r="A13" s="6"/>
      <c r="B13" s="74"/>
      <c r="C13" s="55"/>
      <c r="D13" s="85" t="s">
        <v>82</v>
      </c>
      <c r="E13" s="55"/>
      <c r="F13" s="85"/>
      <c r="G13" s="55"/>
      <c r="H13" s="85"/>
      <c r="I13" s="55"/>
      <c r="J13" s="85" t="s">
        <v>82</v>
      </c>
      <c r="K13" s="55"/>
      <c r="L13" s="85"/>
      <c r="M13" s="6"/>
      <c r="N13" s="186"/>
    </row>
    <row r="14" spans="1:14" x14ac:dyDescent="0.25">
      <c r="A14" s="16">
        <v>6.75</v>
      </c>
      <c r="B14" s="10"/>
      <c r="C14" s="56"/>
      <c r="D14" s="92" t="s">
        <v>19</v>
      </c>
      <c r="E14" s="227">
        <v>0.33</v>
      </c>
      <c r="F14" s="93"/>
      <c r="G14" s="56"/>
      <c r="H14" s="93"/>
      <c r="I14" s="56"/>
      <c r="J14" s="93" t="s">
        <v>18</v>
      </c>
      <c r="K14" s="56">
        <v>1.23</v>
      </c>
      <c r="L14" s="93"/>
      <c r="M14" s="16"/>
      <c r="N14" s="187">
        <f>C14+E14+G14+I14+K14</f>
        <v>1.56</v>
      </c>
    </row>
    <row r="15" spans="1:14" ht="16.5" customHeight="1" x14ac:dyDescent="0.25">
      <c r="A15" s="52">
        <v>4</v>
      </c>
      <c r="B15" s="71"/>
      <c r="C15" s="216"/>
      <c r="D15" s="71" t="s">
        <v>35</v>
      </c>
      <c r="E15" s="216">
        <v>0.92</v>
      </c>
      <c r="F15" s="73"/>
      <c r="G15" s="55"/>
      <c r="H15" s="73"/>
      <c r="I15" s="55"/>
      <c r="J15" s="52"/>
      <c r="K15" s="245"/>
      <c r="L15" s="52"/>
      <c r="M15" s="52"/>
      <c r="N15" s="245">
        <v>0.92</v>
      </c>
    </row>
    <row r="16" spans="1:14" ht="13.5" customHeight="1" x14ac:dyDescent="0.25">
      <c r="A16" s="6"/>
      <c r="B16" s="142" t="s">
        <v>72</v>
      </c>
      <c r="C16" s="55"/>
      <c r="D16" s="142"/>
      <c r="E16" s="55"/>
      <c r="F16" s="142"/>
      <c r="G16" s="55"/>
      <c r="H16" s="142" t="s">
        <v>72</v>
      </c>
      <c r="I16" s="55"/>
      <c r="J16" s="142"/>
      <c r="K16" s="55"/>
      <c r="L16" s="142"/>
      <c r="M16" s="52"/>
      <c r="N16" s="55"/>
    </row>
    <row r="17" spans="1:14" x14ac:dyDescent="0.25">
      <c r="A17" s="92">
        <v>4</v>
      </c>
      <c r="B17" s="93" t="s">
        <v>18</v>
      </c>
      <c r="C17" s="56">
        <v>0.59</v>
      </c>
      <c r="D17" s="143"/>
      <c r="E17" s="227"/>
      <c r="F17" s="93"/>
      <c r="G17" s="56"/>
      <c r="H17" s="92" t="s">
        <v>19</v>
      </c>
      <c r="I17" s="243">
        <v>0.33</v>
      </c>
      <c r="J17" s="92"/>
      <c r="K17" s="227"/>
      <c r="L17" s="93"/>
      <c r="M17" s="96"/>
      <c r="N17" s="56">
        <f>C17+E17+G17+I17+K17+M17</f>
        <v>0.91999999999999993</v>
      </c>
    </row>
    <row r="18" spans="1:14" ht="12" customHeight="1" x14ac:dyDescent="0.25">
      <c r="A18" s="6"/>
      <c r="B18" s="14"/>
      <c r="C18" s="186"/>
      <c r="D18" s="100"/>
      <c r="E18" s="228"/>
      <c r="F18" s="144"/>
      <c r="G18" s="186"/>
      <c r="H18" s="144" t="s">
        <v>99</v>
      </c>
      <c r="I18" s="186"/>
      <c r="J18" s="144"/>
      <c r="K18" s="186"/>
      <c r="L18" s="14"/>
      <c r="M18" s="6"/>
      <c r="N18" s="186"/>
    </row>
    <row r="19" spans="1:14" x14ac:dyDescent="0.25">
      <c r="A19" s="16">
        <v>3.44</v>
      </c>
      <c r="B19" s="93"/>
      <c r="C19" s="56"/>
      <c r="D19" s="143"/>
      <c r="E19" s="227"/>
      <c r="F19" s="93"/>
      <c r="G19" s="243"/>
      <c r="H19" s="93" t="s">
        <v>18</v>
      </c>
      <c r="I19" s="243">
        <v>0.79</v>
      </c>
      <c r="J19" s="93"/>
      <c r="K19" s="227"/>
      <c r="L19" s="93"/>
      <c r="M19" s="96"/>
      <c r="N19" s="56">
        <f>C19+E19+G19+I19+K19+M19</f>
        <v>0.79</v>
      </c>
    </row>
    <row r="20" spans="1:14" ht="12.75" customHeight="1" x14ac:dyDescent="0.25">
      <c r="A20" s="209"/>
      <c r="B20" s="181"/>
      <c r="C20" s="217"/>
      <c r="D20" s="194"/>
      <c r="E20" s="221"/>
      <c r="F20" s="195"/>
      <c r="G20" s="221"/>
      <c r="H20" s="195" t="s">
        <v>54</v>
      </c>
      <c r="I20" s="221"/>
      <c r="J20" s="146"/>
      <c r="K20" s="221"/>
      <c r="L20" s="146"/>
      <c r="M20" s="146"/>
      <c r="N20" s="186"/>
    </row>
    <row r="21" spans="1:14" x14ac:dyDescent="0.25">
      <c r="A21" s="11">
        <v>3.25</v>
      </c>
      <c r="B21" s="184"/>
      <c r="C21" s="218"/>
      <c r="D21" s="196"/>
      <c r="E21" s="223"/>
      <c r="F21" s="149"/>
      <c r="G21" s="243"/>
      <c r="H21" s="149" t="s">
        <v>18</v>
      </c>
      <c r="I21" s="243">
        <v>0.75</v>
      </c>
      <c r="J21" s="149"/>
      <c r="K21" s="223"/>
      <c r="L21" s="149"/>
      <c r="M21" s="149"/>
      <c r="N21" s="56">
        <f>C21+E21+G21+I21+K21+M21</f>
        <v>0.75</v>
      </c>
    </row>
    <row r="22" spans="1:14" ht="12.75" customHeight="1" x14ac:dyDescent="0.25">
      <c r="A22" s="5"/>
      <c r="B22" s="5"/>
      <c r="C22" s="189"/>
      <c r="D22" s="208" t="s">
        <v>55</v>
      </c>
      <c r="E22" s="246"/>
      <c r="F22" s="44"/>
      <c r="G22" s="68"/>
      <c r="H22" s="4"/>
      <c r="I22" s="68"/>
      <c r="J22" s="4" t="s">
        <v>55</v>
      </c>
      <c r="K22" s="68"/>
      <c r="L22" s="4"/>
      <c r="M22" s="4"/>
      <c r="N22" s="186"/>
    </row>
    <row r="23" spans="1:14" x14ac:dyDescent="0.25">
      <c r="A23" s="5">
        <v>5.82</v>
      </c>
      <c r="B23" s="5"/>
      <c r="C23" s="189"/>
      <c r="D23" s="208" t="s">
        <v>51</v>
      </c>
      <c r="E23" s="246">
        <v>0.34</v>
      </c>
      <c r="F23" s="44"/>
      <c r="G23" s="68"/>
      <c r="H23" s="4"/>
      <c r="I23" s="68"/>
      <c r="J23" s="4" t="s">
        <v>18</v>
      </c>
      <c r="K23" s="68">
        <v>1</v>
      </c>
      <c r="L23" s="4"/>
      <c r="M23" s="4"/>
      <c r="N23" s="189">
        <f>M23+K23+I23+G23+E23+C23</f>
        <v>1.34</v>
      </c>
    </row>
    <row r="24" spans="1:14" ht="13.5" customHeight="1" x14ac:dyDescent="0.25">
      <c r="A24" s="6"/>
      <c r="B24" s="28" t="s">
        <v>56</v>
      </c>
      <c r="C24" s="219"/>
      <c r="D24" s="192"/>
      <c r="E24" s="229"/>
      <c r="F24" s="29"/>
      <c r="G24" s="240"/>
      <c r="H24" s="28" t="s">
        <v>56</v>
      </c>
      <c r="I24" s="219"/>
      <c r="J24" s="28"/>
      <c r="K24" s="219"/>
      <c r="L24" s="28"/>
      <c r="M24" s="28"/>
      <c r="N24" s="240"/>
    </row>
    <row r="25" spans="1:14" x14ac:dyDescent="0.25">
      <c r="A25" s="16">
        <v>6.76</v>
      </c>
      <c r="B25" s="31" t="s">
        <v>18</v>
      </c>
      <c r="C25" s="220">
        <v>1</v>
      </c>
      <c r="D25" s="193"/>
      <c r="E25" s="230"/>
      <c r="F25" s="30"/>
      <c r="G25" s="241"/>
      <c r="H25" s="31" t="s">
        <v>19</v>
      </c>
      <c r="I25" s="244">
        <v>0.56000000000000005</v>
      </c>
      <c r="J25" s="31"/>
      <c r="K25" s="220"/>
      <c r="L25" s="31"/>
      <c r="M25" s="31"/>
      <c r="N25" s="241">
        <v>1.56</v>
      </c>
    </row>
    <row r="26" spans="1:14" x14ac:dyDescent="0.25">
      <c r="A26" s="52"/>
      <c r="B26" s="73"/>
      <c r="C26" s="55"/>
      <c r="D26" s="73" t="s">
        <v>105</v>
      </c>
      <c r="E26" s="55"/>
      <c r="F26" s="73"/>
      <c r="G26" s="55"/>
      <c r="H26" s="73"/>
      <c r="I26" s="55"/>
      <c r="J26" s="73" t="s">
        <v>105</v>
      </c>
      <c r="K26" s="55"/>
      <c r="L26" s="73"/>
      <c r="M26" s="71"/>
      <c r="N26" s="55"/>
    </row>
    <row r="27" spans="1:14" x14ac:dyDescent="0.25">
      <c r="A27" s="92">
        <v>4.21</v>
      </c>
      <c r="B27" s="93"/>
      <c r="C27" s="56"/>
      <c r="D27" s="93" t="s">
        <v>18</v>
      </c>
      <c r="E27" s="56">
        <v>0.64</v>
      </c>
      <c r="F27" s="93"/>
      <c r="G27" s="56"/>
      <c r="H27" s="93"/>
      <c r="I27" s="56"/>
      <c r="J27" s="93" t="s">
        <v>19</v>
      </c>
      <c r="K27" s="56">
        <v>0.33</v>
      </c>
      <c r="L27" s="93"/>
      <c r="M27" s="96"/>
      <c r="N27" s="56">
        <f>M27+K27+I27+G27+E27+C27</f>
        <v>0.97</v>
      </c>
    </row>
    <row r="28" spans="1:14" x14ac:dyDescent="0.25">
      <c r="A28" s="100"/>
      <c r="B28" s="73" t="s">
        <v>68</v>
      </c>
      <c r="C28" s="55"/>
      <c r="D28" s="73"/>
      <c r="E28" s="231"/>
      <c r="F28" s="73"/>
      <c r="G28" s="55"/>
      <c r="H28" s="52" t="s">
        <v>68</v>
      </c>
      <c r="I28" s="55"/>
      <c r="J28" s="14"/>
      <c r="K28" s="186"/>
      <c r="L28" s="14"/>
      <c r="M28" s="6"/>
      <c r="N28" s="186"/>
    </row>
    <row r="29" spans="1:14" x14ac:dyDescent="0.25">
      <c r="A29" s="97">
        <v>7.83</v>
      </c>
      <c r="B29" s="93" t="s">
        <v>19</v>
      </c>
      <c r="C29" s="56">
        <v>0.5</v>
      </c>
      <c r="D29" s="93"/>
      <c r="E29" s="232"/>
      <c r="F29" s="93"/>
      <c r="G29" s="56"/>
      <c r="H29" s="92" t="s">
        <v>119</v>
      </c>
      <c r="I29" s="56">
        <v>1.31</v>
      </c>
      <c r="J29" s="10"/>
      <c r="K29" s="187"/>
      <c r="L29" s="10"/>
      <c r="M29" s="16"/>
      <c r="N29" s="187">
        <f>M29+K29+I29+G29+E29+C29</f>
        <v>1.81</v>
      </c>
    </row>
    <row r="30" spans="1:14" ht="15" customHeight="1" x14ac:dyDescent="0.25">
      <c r="A30" s="104"/>
      <c r="B30" s="44"/>
      <c r="C30" s="68"/>
      <c r="D30" s="44"/>
      <c r="E30" s="233"/>
      <c r="F30" s="44" t="s">
        <v>69</v>
      </c>
      <c r="G30" s="68"/>
      <c r="H30" s="4"/>
      <c r="I30" s="68"/>
      <c r="J30" s="44"/>
      <c r="K30" s="68"/>
      <c r="L30" s="44"/>
      <c r="M30" s="4"/>
      <c r="N30" s="68"/>
    </row>
    <row r="31" spans="1:14" x14ac:dyDescent="0.25">
      <c r="A31" s="104">
        <v>5.41</v>
      </c>
      <c r="B31" s="44"/>
      <c r="C31" s="68"/>
      <c r="D31" s="44"/>
      <c r="E31" s="233"/>
      <c r="F31" s="44" t="s">
        <v>18</v>
      </c>
      <c r="G31" s="68">
        <v>1.25</v>
      </c>
      <c r="H31" s="4"/>
      <c r="I31" s="68"/>
      <c r="J31" s="44"/>
      <c r="K31" s="68"/>
      <c r="L31" s="44"/>
      <c r="M31" s="4"/>
      <c r="N31" s="68">
        <f>C31+E31+G31+I31+K31+M31</f>
        <v>1.25</v>
      </c>
    </row>
    <row r="32" spans="1:14" x14ac:dyDescent="0.25">
      <c r="A32" s="100"/>
      <c r="B32" s="14"/>
      <c r="C32" s="186"/>
      <c r="D32" s="14"/>
      <c r="E32" s="234"/>
      <c r="F32" s="14" t="s">
        <v>70</v>
      </c>
      <c r="G32" s="186"/>
      <c r="H32" s="14"/>
      <c r="I32" s="186"/>
      <c r="J32" s="14"/>
      <c r="K32" s="186"/>
      <c r="L32" s="14"/>
      <c r="M32" s="6"/>
      <c r="N32" s="55"/>
    </row>
    <row r="33" spans="1:14" x14ac:dyDescent="0.25">
      <c r="A33" s="104">
        <v>6.51</v>
      </c>
      <c r="B33" s="26"/>
      <c r="C33" s="189"/>
      <c r="D33" s="26"/>
      <c r="E33" s="235"/>
      <c r="F33" s="26" t="s">
        <v>18</v>
      </c>
      <c r="G33" s="189">
        <v>1.5</v>
      </c>
      <c r="H33" s="26"/>
      <c r="I33" s="189"/>
      <c r="J33" s="26"/>
      <c r="K33" s="189"/>
      <c r="L33" s="26"/>
      <c r="M33" s="5"/>
      <c r="N33" s="68">
        <f>C33+E33+G33+I33+K33+M33</f>
        <v>1.5</v>
      </c>
    </row>
    <row r="34" spans="1:14" ht="16.5" x14ac:dyDescent="0.25">
      <c r="A34" s="100"/>
      <c r="B34" s="145"/>
      <c r="C34" s="221"/>
      <c r="D34" s="145" t="s">
        <v>74</v>
      </c>
      <c r="E34" s="221"/>
      <c r="F34" s="147"/>
      <c r="G34" s="242"/>
      <c r="H34" s="145"/>
      <c r="I34" s="221"/>
      <c r="J34" s="145" t="s">
        <v>74</v>
      </c>
      <c r="K34" s="221"/>
      <c r="L34" s="145"/>
      <c r="M34" s="146"/>
      <c r="N34" s="55"/>
    </row>
    <row r="35" spans="1:14" x14ac:dyDescent="0.25">
      <c r="A35" s="16">
        <v>7</v>
      </c>
      <c r="B35" s="149"/>
      <c r="C35" s="222"/>
      <c r="D35" s="149" t="s">
        <v>51</v>
      </c>
      <c r="E35" s="222">
        <v>0.5</v>
      </c>
      <c r="F35" s="151"/>
      <c r="G35" s="223"/>
      <c r="H35" s="149"/>
      <c r="I35" s="223"/>
      <c r="J35" s="149" t="s">
        <v>18</v>
      </c>
      <c r="K35" s="189">
        <v>1.1200000000000001</v>
      </c>
      <c r="L35" s="149"/>
      <c r="M35" s="149"/>
      <c r="N35" s="56">
        <f>C35+E35+G35+I35+K35+M35</f>
        <v>1.62</v>
      </c>
    </row>
    <row r="36" spans="1:14" x14ac:dyDescent="0.25">
      <c r="A36" s="146"/>
      <c r="B36" s="181"/>
      <c r="C36" s="217"/>
      <c r="D36" s="182"/>
      <c r="E36" s="236"/>
      <c r="F36" s="182" t="s">
        <v>78</v>
      </c>
      <c r="G36" s="236"/>
      <c r="H36" s="146"/>
      <c r="I36" s="221"/>
      <c r="J36" s="146"/>
      <c r="K36" s="221"/>
      <c r="L36" s="146"/>
      <c r="M36" s="146"/>
      <c r="N36" s="221"/>
    </row>
    <row r="37" spans="1:14" x14ac:dyDescent="0.25">
      <c r="A37" s="207">
        <v>5.63</v>
      </c>
      <c r="B37" s="184"/>
      <c r="C37" s="218"/>
      <c r="D37" s="150"/>
      <c r="E37" s="237"/>
      <c r="F37" s="150" t="s">
        <v>18</v>
      </c>
      <c r="G37" s="68">
        <v>1.3</v>
      </c>
      <c r="H37" s="149"/>
      <c r="I37" s="223"/>
      <c r="J37" s="149"/>
      <c r="K37" s="223"/>
      <c r="L37" s="149"/>
      <c r="M37" s="149"/>
      <c r="N37" s="189">
        <f>C37+E37+G37+I37+K37+M37</f>
        <v>1.3</v>
      </c>
    </row>
    <row r="38" spans="1:14" ht="14.25" customHeight="1" x14ac:dyDescent="0.25">
      <c r="A38" s="194"/>
      <c r="B38" s="144"/>
      <c r="C38" s="221"/>
      <c r="D38" s="144" t="s">
        <v>93</v>
      </c>
      <c r="E38" s="238"/>
      <c r="F38" s="144"/>
      <c r="G38" s="221"/>
      <c r="H38" s="146"/>
      <c r="I38" s="221"/>
      <c r="J38" s="144" t="s">
        <v>94</v>
      </c>
      <c r="K38" s="221"/>
      <c r="L38" s="144"/>
      <c r="M38" s="175"/>
      <c r="N38" s="221"/>
    </row>
    <row r="39" spans="1:14" x14ac:dyDescent="0.25">
      <c r="A39" s="207">
        <v>6.01</v>
      </c>
      <c r="B39" s="151"/>
      <c r="C39" s="223"/>
      <c r="D39" s="151" t="s">
        <v>19</v>
      </c>
      <c r="E39" s="68">
        <v>0.33</v>
      </c>
      <c r="F39" s="151"/>
      <c r="G39" s="223"/>
      <c r="H39" s="149"/>
      <c r="I39" s="223"/>
      <c r="J39" s="151" t="s">
        <v>18</v>
      </c>
      <c r="K39" s="68">
        <v>1.06</v>
      </c>
      <c r="L39" s="151"/>
      <c r="M39" s="178"/>
      <c r="N39" s="189">
        <f>C39+E39+G39+I39+K39+M39</f>
        <v>1.3900000000000001</v>
      </c>
    </row>
    <row r="40" spans="1:14" x14ac:dyDescent="0.25">
      <c r="A40" s="100"/>
      <c r="B40" s="146" t="s">
        <v>100</v>
      </c>
      <c r="C40" s="221"/>
      <c r="D40" s="144"/>
      <c r="E40" s="221"/>
      <c r="F40" s="144"/>
      <c r="G40" s="221"/>
      <c r="H40" s="146" t="s">
        <v>100</v>
      </c>
      <c r="I40" s="221"/>
      <c r="J40" s="146"/>
      <c r="K40" s="221"/>
      <c r="L40" s="146"/>
      <c r="M40" s="146"/>
      <c r="N40" s="221"/>
    </row>
    <row r="41" spans="1:14" x14ac:dyDescent="0.25">
      <c r="A41" s="97">
        <v>15.75</v>
      </c>
      <c r="B41" s="149" t="s">
        <v>118</v>
      </c>
      <c r="C41" s="56">
        <v>2.25</v>
      </c>
      <c r="D41" s="151"/>
      <c r="E41" s="223"/>
      <c r="F41" s="151"/>
      <c r="G41" s="223"/>
      <c r="H41" s="149" t="s">
        <v>119</v>
      </c>
      <c r="I41" s="56">
        <v>1.39</v>
      </c>
      <c r="J41" s="149"/>
      <c r="K41" s="223"/>
      <c r="L41" s="149"/>
      <c r="M41" s="149"/>
      <c r="N41" s="187">
        <f>C41+E41+G41+I41+K41+M41</f>
        <v>3.6399999999999997</v>
      </c>
    </row>
    <row r="42" spans="1:14" x14ac:dyDescent="0.25">
      <c r="A42" s="97">
        <v>2.17</v>
      </c>
      <c r="B42" s="149"/>
      <c r="C42" s="223"/>
      <c r="D42" s="151"/>
      <c r="E42" s="223"/>
      <c r="F42" s="151"/>
      <c r="G42" s="223"/>
      <c r="H42" s="149" t="s">
        <v>101</v>
      </c>
      <c r="I42" s="68">
        <v>0.5</v>
      </c>
      <c r="J42" s="149"/>
      <c r="K42" s="223"/>
      <c r="L42" s="149"/>
      <c r="M42" s="149"/>
      <c r="N42" s="189">
        <f>C42+E42+G42+I42+K42+M42</f>
        <v>0.5</v>
      </c>
    </row>
    <row r="43" spans="1:14" ht="12" customHeight="1" x14ac:dyDescent="0.25">
      <c r="A43" s="248"/>
      <c r="B43" s="70"/>
      <c r="C43" s="14"/>
      <c r="D43" s="101"/>
      <c r="E43" s="249"/>
      <c r="F43" s="254" t="s">
        <v>130</v>
      </c>
      <c r="G43" s="249"/>
      <c r="H43" s="6"/>
      <c r="I43" s="6"/>
      <c r="J43" s="6"/>
      <c r="K43" s="6"/>
      <c r="L43" s="6"/>
      <c r="M43" s="6"/>
      <c r="N43" s="186"/>
    </row>
    <row r="44" spans="1:14" x14ac:dyDescent="0.25">
      <c r="A44" s="250">
        <v>3.25</v>
      </c>
      <c r="B44" s="59"/>
      <c r="C44" s="10"/>
      <c r="D44" s="54"/>
      <c r="E44" s="18"/>
      <c r="F44" s="30" t="s">
        <v>18</v>
      </c>
      <c r="G44" s="18">
        <v>0.75</v>
      </c>
      <c r="H44" s="16"/>
      <c r="I44" s="16"/>
      <c r="J44" s="16"/>
      <c r="K44" s="16"/>
      <c r="L44" s="16"/>
      <c r="M44" s="16"/>
      <c r="N44" s="187">
        <f>C44+E44+G44+I44+K44+M44</f>
        <v>0.75</v>
      </c>
    </row>
    <row r="45" spans="1:14" ht="24.75" customHeight="1" x14ac:dyDescent="0.25">
      <c r="A45" s="251">
        <v>3.25</v>
      </c>
      <c r="B45" s="43"/>
      <c r="C45" s="26"/>
      <c r="D45" s="69"/>
      <c r="E45" s="252"/>
      <c r="F45" s="29" t="s">
        <v>131</v>
      </c>
      <c r="G45" s="249">
        <v>0.75</v>
      </c>
      <c r="H45" s="5"/>
      <c r="I45" s="5"/>
      <c r="J45" s="5"/>
      <c r="K45" s="5"/>
      <c r="L45" s="5"/>
      <c r="M45" s="5"/>
      <c r="N45" s="189">
        <f>C45+E45+G45+I45+K45+M45</f>
        <v>0.75</v>
      </c>
    </row>
    <row r="46" spans="1:14" ht="12" customHeight="1" x14ac:dyDescent="0.25">
      <c r="A46" s="210"/>
      <c r="B46" s="253" t="s">
        <v>107</v>
      </c>
      <c r="C46" s="224"/>
      <c r="D46" s="253"/>
      <c r="E46" s="224"/>
      <c r="F46" s="253"/>
      <c r="G46" s="224"/>
      <c r="H46" s="253" t="s">
        <v>107</v>
      </c>
      <c r="I46" s="224"/>
      <c r="J46" s="253"/>
      <c r="K46" s="224"/>
      <c r="L46" s="204"/>
      <c r="M46" s="204"/>
      <c r="N46" s="224"/>
    </row>
    <row r="47" spans="1:14" ht="14.25" customHeight="1" x14ac:dyDescent="0.25">
      <c r="A47" s="211">
        <v>11.52</v>
      </c>
      <c r="B47" s="206" t="s">
        <v>108</v>
      </c>
      <c r="C47" s="225">
        <v>1.33</v>
      </c>
      <c r="D47" s="206"/>
      <c r="E47" s="239"/>
      <c r="F47" s="206"/>
      <c r="G47" s="239"/>
      <c r="H47" s="206" t="s">
        <v>108</v>
      </c>
      <c r="I47" s="225">
        <v>1.33</v>
      </c>
      <c r="J47" s="206"/>
      <c r="K47" s="239"/>
      <c r="L47" s="206"/>
      <c r="M47" s="206"/>
      <c r="N47" s="225">
        <f>C47+E47+G47+I47+K47+M47</f>
        <v>2.66</v>
      </c>
    </row>
    <row r="48" spans="1:14" x14ac:dyDescent="0.25">
      <c r="A48" s="212">
        <f>SUM(A3:A47)</f>
        <v>137.72</v>
      </c>
      <c r="B48" s="128" t="s">
        <v>9</v>
      </c>
      <c r="C48" s="226">
        <f>SUM(C3:C47)</f>
        <v>6.0600000000000005</v>
      </c>
      <c r="D48" s="129"/>
      <c r="E48" s="226">
        <f>SUM(E3:E47)</f>
        <v>4.6400000000000006</v>
      </c>
      <c r="F48" s="130"/>
      <c r="G48" s="226">
        <f>SUM(G3:G47)</f>
        <v>8.0599999999999987</v>
      </c>
      <c r="H48" s="128"/>
      <c r="I48" s="226">
        <f>SUM(I3:I47)</f>
        <v>6.96</v>
      </c>
      <c r="J48" s="128"/>
      <c r="K48" s="226">
        <f>SUM(K3:K47)</f>
        <v>6.07</v>
      </c>
      <c r="L48" s="129"/>
      <c r="M48" s="129">
        <f>SUM(M15:M35)</f>
        <v>0</v>
      </c>
      <c r="N48" s="226">
        <f>SUM(N3:N47)</f>
        <v>31.790000000000003</v>
      </c>
    </row>
    <row r="49" spans="1:14" x14ac:dyDescent="0.25">
      <c r="A49" s="24"/>
      <c r="B49" s="24" t="s">
        <v>11</v>
      </c>
      <c r="C49" s="24"/>
      <c r="D49" s="24"/>
      <c r="E49" s="24"/>
      <c r="F49" s="40" t="s">
        <v>135</v>
      </c>
      <c r="G49" s="24"/>
      <c r="H49" s="24" t="s">
        <v>24</v>
      </c>
      <c r="I49" s="24"/>
      <c r="J49" s="37"/>
      <c r="K49" s="24"/>
      <c r="L49" s="24"/>
      <c r="M49" s="24"/>
      <c r="N49" s="24"/>
    </row>
    <row r="50" spans="1:14" x14ac:dyDescent="0.25">
      <c r="A50" s="24"/>
      <c r="B50" s="24" t="s">
        <v>12</v>
      </c>
      <c r="C50" s="24"/>
      <c r="D50" s="24" t="str">
        <f>B1</f>
        <v>MARIA ROSARIO ALBORT FERNANDEZ</v>
      </c>
      <c r="F50" s="25"/>
      <c r="G50" s="24"/>
      <c r="I50" s="39">
        <f>N48</f>
        <v>31.790000000000003</v>
      </c>
      <c r="J50" s="37"/>
      <c r="K50" s="38">
        <f>N48*4.33</f>
        <v>137.6507</v>
      </c>
      <c r="L50" s="38"/>
      <c r="M50" s="38"/>
      <c r="N50" s="24"/>
    </row>
  </sheetData>
  <pageMargins left="0.7" right="0.7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48"/>
    </sheetView>
  </sheetViews>
  <sheetFormatPr baseColWidth="10" defaultRowHeight="15" x14ac:dyDescent="0.25"/>
  <cols>
    <col min="1" max="1" width="6.28515625" customWidth="1"/>
    <col min="2" max="2" width="14.7109375" customWidth="1"/>
    <col min="3" max="3" width="6" customWidth="1"/>
    <col min="4" max="4" width="16.85546875" customWidth="1"/>
    <col min="5" max="5" width="6.28515625" customWidth="1"/>
    <col min="6" max="6" width="19.140625" customWidth="1"/>
    <col min="7" max="7" width="5.5703125" customWidth="1"/>
    <col min="8" max="8" width="18.5703125" customWidth="1"/>
    <col min="9" max="9" width="5.42578125" customWidth="1"/>
    <col min="10" max="10" width="14.85546875" customWidth="1"/>
    <col min="11" max="11" width="5.7109375" customWidth="1"/>
    <col min="12" max="12" width="3.140625" customWidth="1"/>
    <col min="13" max="13" width="2.28515625" customWidth="1"/>
    <col min="14" max="14" width="5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187">
        <v>4.33</v>
      </c>
      <c r="B3" s="6"/>
      <c r="C3" s="6"/>
      <c r="D3" s="124"/>
      <c r="E3" s="6"/>
      <c r="F3" s="124"/>
      <c r="G3" s="6"/>
      <c r="H3" s="6"/>
      <c r="I3" s="6"/>
      <c r="J3" s="247" t="s">
        <v>126</v>
      </c>
      <c r="K3" s="10">
        <v>1</v>
      </c>
      <c r="L3" s="124"/>
      <c r="M3" s="6"/>
      <c r="N3" s="10">
        <f>K3</f>
        <v>1</v>
      </c>
    </row>
    <row r="4" spans="1:14" ht="12" customHeight="1" x14ac:dyDescent="0.25">
      <c r="A4" s="52"/>
      <c r="B4" s="164" t="s">
        <v>83</v>
      </c>
      <c r="C4" s="213"/>
      <c r="D4" s="164" t="s">
        <v>85</v>
      </c>
      <c r="E4" s="213"/>
      <c r="F4" s="152" t="s">
        <v>84</v>
      </c>
      <c r="G4" s="213"/>
      <c r="H4" s="164"/>
      <c r="I4" s="213"/>
      <c r="J4" s="164" t="s">
        <v>85</v>
      </c>
      <c r="K4" s="213"/>
      <c r="L4" s="154"/>
      <c r="M4" s="153"/>
      <c r="N4" s="213"/>
    </row>
    <row r="5" spans="1:14" ht="18.75" customHeight="1" x14ac:dyDescent="0.25">
      <c r="A5" s="92">
        <v>16.579999999999998</v>
      </c>
      <c r="B5" s="155" t="s">
        <v>19</v>
      </c>
      <c r="C5" s="214">
        <v>0.33</v>
      </c>
      <c r="D5" s="155" t="s">
        <v>86</v>
      </c>
      <c r="E5" s="214">
        <v>1.58</v>
      </c>
      <c r="F5" s="197" t="s">
        <v>98</v>
      </c>
      <c r="G5" s="214">
        <v>1.59</v>
      </c>
      <c r="H5" s="155"/>
      <c r="I5" s="214"/>
      <c r="J5" s="199" t="s">
        <v>19</v>
      </c>
      <c r="K5" s="214">
        <v>0.33</v>
      </c>
      <c r="L5" s="89"/>
      <c r="M5" s="156"/>
      <c r="N5" s="214">
        <f>C5+E5+G5+I5+K5+M5</f>
        <v>3.83</v>
      </c>
    </row>
    <row r="6" spans="1:14" ht="11.25" customHeight="1" x14ac:dyDescent="0.25">
      <c r="A6" s="208"/>
      <c r="B6" s="159"/>
      <c r="C6" s="215"/>
      <c r="D6" s="159"/>
      <c r="E6" s="215"/>
      <c r="F6" s="159" t="s">
        <v>83</v>
      </c>
      <c r="G6" s="215"/>
      <c r="H6" s="159"/>
      <c r="I6" s="215"/>
      <c r="J6" s="159"/>
      <c r="K6" s="215"/>
      <c r="L6" s="161"/>
      <c r="M6" s="160"/>
      <c r="N6" s="215"/>
    </row>
    <row r="7" spans="1:14" ht="15.75" customHeight="1" x14ac:dyDescent="0.25">
      <c r="A7" s="92">
        <v>0.5</v>
      </c>
      <c r="B7" s="159"/>
      <c r="C7" s="215"/>
      <c r="D7" s="159"/>
      <c r="E7" s="215"/>
      <c r="F7" s="162" t="s">
        <v>88</v>
      </c>
      <c r="G7" s="215">
        <v>0.12</v>
      </c>
      <c r="H7" s="159"/>
      <c r="I7" s="215"/>
      <c r="J7" s="159"/>
      <c r="K7" s="215"/>
      <c r="L7" s="161"/>
      <c r="M7" s="160"/>
      <c r="N7" s="214">
        <f>C7+E7+G7+I7+K7+M7</f>
        <v>0.12</v>
      </c>
    </row>
    <row r="8" spans="1:14" ht="16.5" customHeight="1" x14ac:dyDescent="0.25">
      <c r="A8" s="52"/>
      <c r="B8" s="198" t="s">
        <v>89</v>
      </c>
      <c r="C8" s="213"/>
      <c r="D8" s="152"/>
      <c r="E8" s="213"/>
      <c r="F8" s="152"/>
      <c r="G8" s="213"/>
      <c r="H8" s="152"/>
      <c r="I8" s="213"/>
      <c r="J8" s="152"/>
      <c r="K8" s="213"/>
      <c r="L8" s="154"/>
      <c r="M8" s="153"/>
      <c r="N8" s="213"/>
    </row>
    <row r="9" spans="1:14" ht="19.5" customHeight="1" x14ac:dyDescent="0.25">
      <c r="A9" s="92">
        <v>0.25</v>
      </c>
      <c r="B9" s="199" t="s">
        <v>90</v>
      </c>
      <c r="C9" s="214">
        <v>0.06</v>
      </c>
      <c r="D9" s="157"/>
      <c r="E9" s="214"/>
      <c r="F9" s="157"/>
      <c r="G9" s="214"/>
      <c r="H9" s="157"/>
      <c r="I9" s="214"/>
      <c r="J9" s="157"/>
      <c r="K9" s="214"/>
      <c r="L9" s="89"/>
      <c r="M9" s="156"/>
      <c r="N9" s="214">
        <f>C9+E9+G9+I9+K9+M9</f>
        <v>0.06</v>
      </c>
    </row>
    <row r="10" spans="1:14" x14ac:dyDescent="0.25">
      <c r="A10" s="201">
        <v>1</v>
      </c>
      <c r="B10" s="152"/>
      <c r="C10" s="213"/>
      <c r="D10" s="152"/>
      <c r="E10" s="213"/>
      <c r="F10" s="164" t="s">
        <v>91</v>
      </c>
      <c r="G10" s="213">
        <v>0.23</v>
      </c>
      <c r="H10" s="152"/>
      <c r="I10" s="213"/>
      <c r="J10" s="152"/>
      <c r="K10" s="213"/>
      <c r="L10" s="154"/>
      <c r="M10" s="153"/>
      <c r="N10" s="214">
        <f>C10+E10+G10+I10+K10+M10</f>
        <v>0.23</v>
      </c>
    </row>
    <row r="11" spans="1:14" ht="9.75" customHeight="1" x14ac:dyDescent="0.25">
      <c r="A11" s="6"/>
      <c r="B11" s="74"/>
      <c r="C11" s="55"/>
      <c r="D11" s="85" t="s">
        <v>82</v>
      </c>
      <c r="E11" s="55"/>
      <c r="F11" s="85"/>
      <c r="G11" s="55"/>
      <c r="H11" s="85"/>
      <c r="I11" s="55"/>
      <c r="J11" s="85" t="s">
        <v>82</v>
      </c>
      <c r="K11" s="55"/>
      <c r="L11" s="85"/>
      <c r="M11" s="6"/>
      <c r="N11" s="186"/>
    </row>
    <row r="12" spans="1:14" x14ac:dyDescent="0.25">
      <c r="A12" s="16">
        <v>6.75</v>
      </c>
      <c r="B12" s="10"/>
      <c r="C12" s="56"/>
      <c r="D12" s="92" t="s">
        <v>19</v>
      </c>
      <c r="E12" s="227">
        <v>0.33</v>
      </c>
      <c r="F12" s="93"/>
      <c r="G12" s="56"/>
      <c r="H12" s="93"/>
      <c r="I12" s="56"/>
      <c r="J12" s="93" t="s">
        <v>18</v>
      </c>
      <c r="K12" s="56">
        <v>1.23</v>
      </c>
      <c r="L12" s="93"/>
      <c r="M12" s="16"/>
      <c r="N12" s="187">
        <f>C12+E12+G12+I12+K12</f>
        <v>1.56</v>
      </c>
    </row>
    <row r="13" spans="1:14" ht="14.25" customHeight="1" x14ac:dyDescent="0.25">
      <c r="A13" s="52">
        <v>4</v>
      </c>
      <c r="B13" s="71"/>
      <c r="C13" s="216"/>
      <c r="D13" s="71" t="s">
        <v>35</v>
      </c>
      <c r="E13" s="216">
        <v>0.92</v>
      </c>
      <c r="F13" s="73"/>
      <c r="G13" s="55"/>
      <c r="H13" s="73"/>
      <c r="I13" s="55"/>
      <c r="J13" s="52"/>
      <c r="K13" s="245"/>
      <c r="L13" s="52"/>
      <c r="M13" s="52"/>
      <c r="N13" s="245">
        <v>0.92</v>
      </c>
    </row>
    <row r="14" spans="1:14" x14ac:dyDescent="0.25">
      <c r="A14" s="6"/>
      <c r="B14" s="142" t="s">
        <v>72</v>
      </c>
      <c r="C14" s="55"/>
      <c r="D14" s="142"/>
      <c r="E14" s="55"/>
      <c r="F14" s="142"/>
      <c r="G14" s="55"/>
      <c r="H14" s="142" t="s">
        <v>72</v>
      </c>
      <c r="I14" s="55"/>
      <c r="J14" s="142"/>
      <c r="K14" s="55"/>
      <c r="L14" s="142"/>
      <c r="M14" s="52"/>
      <c r="N14" s="55"/>
    </row>
    <row r="15" spans="1:14" x14ac:dyDescent="0.25">
      <c r="A15" s="92">
        <v>4</v>
      </c>
      <c r="B15" s="93" t="s">
        <v>18</v>
      </c>
      <c r="C15" s="56">
        <v>0.59</v>
      </c>
      <c r="D15" s="143"/>
      <c r="E15" s="227"/>
      <c r="F15" s="93"/>
      <c r="G15" s="56"/>
      <c r="H15" s="92" t="s">
        <v>19</v>
      </c>
      <c r="I15" s="243">
        <v>0.33</v>
      </c>
      <c r="J15" s="92"/>
      <c r="K15" s="227"/>
      <c r="L15" s="93"/>
      <c r="M15" s="96"/>
      <c r="N15" s="56">
        <f>C15+E15+G15+I15+K15+M15</f>
        <v>0.91999999999999993</v>
      </c>
    </row>
    <row r="16" spans="1:14" ht="10.5" customHeight="1" x14ac:dyDescent="0.25">
      <c r="A16" s="6"/>
      <c r="B16" s="14"/>
      <c r="C16" s="186"/>
      <c r="D16" s="100"/>
      <c r="E16" s="228"/>
      <c r="F16" s="144"/>
      <c r="G16" s="186"/>
      <c r="H16" s="144" t="s">
        <v>99</v>
      </c>
      <c r="I16" s="186"/>
      <c r="J16" s="144"/>
      <c r="K16" s="186"/>
      <c r="L16" s="14"/>
      <c r="M16" s="6"/>
      <c r="N16" s="186"/>
    </row>
    <row r="17" spans="1:14" x14ac:dyDescent="0.25">
      <c r="A17" s="16">
        <v>3.44</v>
      </c>
      <c r="B17" s="93"/>
      <c r="C17" s="56"/>
      <c r="D17" s="143"/>
      <c r="E17" s="227"/>
      <c r="F17" s="93"/>
      <c r="G17" s="243"/>
      <c r="H17" s="93" t="s">
        <v>18</v>
      </c>
      <c r="I17" s="243">
        <v>0.79</v>
      </c>
      <c r="J17" s="93"/>
      <c r="K17" s="227"/>
      <c r="L17" s="93"/>
      <c r="M17" s="96"/>
      <c r="N17" s="56">
        <f>C17+E17+G17+I17+K17+M17</f>
        <v>0.79</v>
      </c>
    </row>
    <row r="18" spans="1:14" ht="11.25" customHeight="1" x14ac:dyDescent="0.25">
      <c r="A18" s="209"/>
      <c r="B18" s="181"/>
      <c r="C18" s="217"/>
      <c r="D18" s="194"/>
      <c r="E18" s="221"/>
      <c r="F18" s="195"/>
      <c r="G18" s="221"/>
      <c r="H18" s="195" t="s">
        <v>54</v>
      </c>
      <c r="I18" s="221"/>
      <c r="J18" s="146"/>
      <c r="K18" s="221"/>
      <c r="L18" s="146"/>
      <c r="M18" s="146"/>
      <c r="N18" s="186"/>
    </row>
    <row r="19" spans="1:14" x14ac:dyDescent="0.25">
      <c r="A19" s="11">
        <v>3.25</v>
      </c>
      <c r="B19" s="184"/>
      <c r="C19" s="218"/>
      <c r="D19" s="196"/>
      <c r="E19" s="223"/>
      <c r="F19" s="149"/>
      <c r="G19" s="243"/>
      <c r="H19" s="149" t="s">
        <v>18</v>
      </c>
      <c r="I19" s="243">
        <v>0.75</v>
      </c>
      <c r="J19" s="149"/>
      <c r="K19" s="223"/>
      <c r="L19" s="149"/>
      <c r="M19" s="149"/>
      <c r="N19" s="56">
        <f>C19+E19+G19+I19+K19+M19</f>
        <v>0.75</v>
      </c>
    </row>
    <row r="20" spans="1:14" ht="12" customHeight="1" x14ac:dyDescent="0.25">
      <c r="A20" s="5"/>
      <c r="B20" s="5"/>
      <c r="C20" s="189"/>
      <c r="D20" s="208" t="s">
        <v>55</v>
      </c>
      <c r="E20" s="246"/>
      <c r="F20" s="44"/>
      <c r="G20" s="68"/>
      <c r="H20" s="4"/>
      <c r="I20" s="68"/>
      <c r="J20" s="4" t="s">
        <v>55</v>
      </c>
      <c r="K20" s="68"/>
      <c r="L20" s="4"/>
      <c r="M20" s="4"/>
      <c r="N20" s="186"/>
    </row>
    <row r="21" spans="1:14" x14ac:dyDescent="0.25">
      <c r="A21" s="5">
        <v>5.82</v>
      </c>
      <c r="B21" s="5"/>
      <c r="C21" s="189"/>
      <c r="D21" s="208" t="s">
        <v>51</v>
      </c>
      <c r="E21" s="246">
        <v>0.34</v>
      </c>
      <c r="F21" s="44"/>
      <c r="G21" s="68"/>
      <c r="H21" s="4"/>
      <c r="I21" s="68"/>
      <c r="J21" s="4" t="s">
        <v>18</v>
      </c>
      <c r="K21" s="68">
        <v>1</v>
      </c>
      <c r="L21" s="4"/>
      <c r="M21" s="4"/>
      <c r="N21" s="189">
        <f>M21+K21+I21+G21+E21+C21</f>
        <v>1.34</v>
      </c>
    </row>
    <row r="22" spans="1:14" ht="9.75" customHeight="1" x14ac:dyDescent="0.25">
      <c r="A22" s="6"/>
      <c r="B22" s="28" t="s">
        <v>56</v>
      </c>
      <c r="C22" s="219"/>
      <c r="D22" s="192"/>
      <c r="E22" s="229"/>
      <c r="F22" s="29"/>
      <c r="G22" s="240"/>
      <c r="H22" s="28" t="s">
        <v>56</v>
      </c>
      <c r="I22" s="219"/>
      <c r="J22" s="28"/>
      <c r="K22" s="219"/>
      <c r="L22" s="28"/>
      <c r="M22" s="28"/>
      <c r="N22" s="240"/>
    </row>
    <row r="23" spans="1:14" x14ac:dyDescent="0.25">
      <c r="A23" s="16">
        <v>6.76</v>
      </c>
      <c r="B23" s="31" t="s">
        <v>18</v>
      </c>
      <c r="C23" s="220">
        <v>1</v>
      </c>
      <c r="D23" s="193"/>
      <c r="E23" s="230"/>
      <c r="F23" s="30"/>
      <c r="G23" s="241"/>
      <c r="H23" s="31" t="s">
        <v>19</v>
      </c>
      <c r="I23" s="244">
        <v>0.56000000000000005</v>
      </c>
      <c r="J23" s="31"/>
      <c r="K23" s="220"/>
      <c r="L23" s="31"/>
      <c r="M23" s="31"/>
      <c r="N23" s="241">
        <v>1.56</v>
      </c>
    </row>
    <row r="24" spans="1:14" ht="12.75" customHeight="1" x14ac:dyDescent="0.25">
      <c r="A24" s="52"/>
      <c r="B24" s="73"/>
      <c r="C24" s="55"/>
      <c r="D24" s="73" t="s">
        <v>105</v>
      </c>
      <c r="E24" s="55"/>
      <c r="F24" s="73"/>
      <c r="G24" s="55"/>
      <c r="H24" s="73"/>
      <c r="I24" s="55"/>
      <c r="J24" s="73" t="s">
        <v>105</v>
      </c>
      <c r="K24" s="55"/>
      <c r="L24" s="73"/>
      <c r="M24" s="71"/>
      <c r="N24" s="55"/>
    </row>
    <row r="25" spans="1:14" x14ac:dyDescent="0.25">
      <c r="A25" s="92">
        <v>4.21</v>
      </c>
      <c r="B25" s="93"/>
      <c r="C25" s="56"/>
      <c r="D25" s="93" t="s">
        <v>18</v>
      </c>
      <c r="E25" s="56">
        <v>0.64</v>
      </c>
      <c r="F25" s="93"/>
      <c r="G25" s="56"/>
      <c r="H25" s="93"/>
      <c r="I25" s="56"/>
      <c r="J25" s="93" t="s">
        <v>19</v>
      </c>
      <c r="K25" s="56">
        <v>0.33</v>
      </c>
      <c r="L25" s="93"/>
      <c r="M25" s="96"/>
      <c r="N25" s="56">
        <f>M25+K25+I25+G25+E25+C25</f>
        <v>0.97</v>
      </c>
    </row>
    <row r="26" spans="1:14" ht="12" customHeight="1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11.2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12" customHeight="1" x14ac:dyDescent="0.25">
      <c r="A30" s="100"/>
      <c r="B30" s="14"/>
      <c r="C30" s="186"/>
      <c r="D30" s="14"/>
      <c r="E30" s="234"/>
      <c r="F30" s="14" t="s">
        <v>70</v>
      </c>
      <c r="G30" s="186"/>
      <c r="H30" s="14"/>
      <c r="I30" s="186"/>
      <c r="J30" s="14"/>
      <c r="K30" s="186"/>
      <c r="L30" s="14"/>
      <c r="M30" s="6"/>
      <c r="N30" s="55"/>
    </row>
    <row r="31" spans="1:14" x14ac:dyDescent="0.25">
      <c r="A31" s="104">
        <v>6.51</v>
      </c>
      <c r="B31" s="26"/>
      <c r="C31" s="189"/>
      <c r="D31" s="26"/>
      <c r="E31" s="235"/>
      <c r="F31" s="26" t="s">
        <v>18</v>
      </c>
      <c r="G31" s="189">
        <v>1.5</v>
      </c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12.75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12.75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24.75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ht="15" customHeight="1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11.25" customHeight="1" x14ac:dyDescent="0.25">
      <c r="A38" s="100"/>
      <c r="B38" s="146" t="s">
        <v>100</v>
      </c>
      <c r="C38" s="221"/>
      <c r="D38" s="144"/>
      <c r="E38" s="221"/>
      <c r="F38" s="144"/>
      <c r="G38" s="221"/>
      <c r="H38" s="146" t="s">
        <v>100</v>
      </c>
      <c r="I38" s="221"/>
      <c r="J38" s="146"/>
      <c r="K38" s="221"/>
      <c r="L38" s="146"/>
      <c r="M38" s="146"/>
      <c r="N38" s="221"/>
    </row>
    <row r="39" spans="1:14" ht="12" customHeight="1" x14ac:dyDescent="0.25">
      <c r="A39" s="97">
        <v>15.75</v>
      </c>
      <c r="B39" s="149" t="s">
        <v>118</v>
      </c>
      <c r="C39" s="56">
        <v>2.25</v>
      </c>
      <c r="D39" s="151"/>
      <c r="E39" s="223"/>
      <c r="F39" s="151"/>
      <c r="G39" s="223"/>
      <c r="H39" s="149" t="s">
        <v>119</v>
      </c>
      <c r="I39" s="56">
        <v>1.39</v>
      </c>
      <c r="J39" s="149"/>
      <c r="K39" s="223"/>
      <c r="L39" s="149"/>
      <c r="M39" s="149"/>
      <c r="N39" s="187">
        <f>C39+E39+G39+I39+K39+M39</f>
        <v>3.6399999999999997</v>
      </c>
    </row>
    <row r="40" spans="1:14" x14ac:dyDescent="0.25">
      <c r="A40" s="97">
        <v>2.17</v>
      </c>
      <c r="B40" s="149"/>
      <c r="C40" s="223"/>
      <c r="D40" s="151"/>
      <c r="E40" s="223"/>
      <c r="F40" s="151"/>
      <c r="G40" s="223"/>
      <c r="H40" s="149" t="s">
        <v>101</v>
      </c>
      <c r="I40" s="68">
        <v>0.5</v>
      </c>
      <c r="J40" s="149"/>
      <c r="K40" s="223"/>
      <c r="L40" s="149"/>
      <c r="M40" s="149"/>
      <c r="N40" s="189">
        <f>C40+E40+G40+I40+K40+M40</f>
        <v>0.5</v>
      </c>
    </row>
    <row r="41" spans="1:14" ht="11.25" customHeight="1" x14ac:dyDescent="0.25">
      <c r="A41" s="248"/>
      <c r="B41" s="70"/>
      <c r="C41" s="14"/>
      <c r="D41" s="101"/>
      <c r="E41" s="249"/>
      <c r="F41" s="254" t="s">
        <v>130</v>
      </c>
      <c r="G41" s="249"/>
      <c r="H41" s="6"/>
      <c r="I41" s="6"/>
      <c r="J41" s="6"/>
      <c r="K41" s="6"/>
      <c r="L41" s="6"/>
      <c r="M41" s="6"/>
      <c r="N41" s="186"/>
    </row>
    <row r="42" spans="1:14" ht="10.5" customHeight="1" x14ac:dyDescent="0.25">
      <c r="A42" s="250">
        <v>3.25</v>
      </c>
      <c r="B42" s="59"/>
      <c r="C42" s="10"/>
      <c r="D42" s="54"/>
      <c r="E42" s="18"/>
      <c r="F42" s="30" t="s">
        <v>18</v>
      </c>
      <c r="G42" s="18">
        <v>0.75</v>
      </c>
      <c r="H42" s="16"/>
      <c r="I42" s="16"/>
      <c r="J42" s="16"/>
      <c r="K42" s="16"/>
      <c r="L42" s="16"/>
      <c r="M42" s="16"/>
      <c r="N42" s="187">
        <f>C42+E42+G42+I42+K42+M42</f>
        <v>0.75</v>
      </c>
    </row>
    <row r="43" spans="1:14" ht="23.25" customHeight="1" x14ac:dyDescent="0.25">
      <c r="A43" s="251">
        <v>3.25</v>
      </c>
      <c r="B43" s="43"/>
      <c r="C43" s="26"/>
      <c r="D43" s="69"/>
      <c r="E43" s="252"/>
      <c r="F43" s="29" t="s">
        <v>131</v>
      </c>
      <c r="G43" s="249">
        <v>0.75</v>
      </c>
      <c r="H43" s="5"/>
      <c r="I43" s="5"/>
      <c r="J43" s="5"/>
      <c r="K43" s="5"/>
      <c r="L43" s="5"/>
      <c r="M43" s="5"/>
      <c r="N43" s="189">
        <f>C43+E43+G43+I43+K43+M43</f>
        <v>0.75</v>
      </c>
    </row>
    <row r="44" spans="1:14" ht="13.5" customHeight="1" x14ac:dyDescent="0.25">
      <c r="A44" s="210"/>
      <c r="B44" s="253" t="s">
        <v>107</v>
      </c>
      <c r="C44" s="224"/>
      <c r="D44" s="253"/>
      <c r="E44" s="224"/>
      <c r="F44" s="253"/>
      <c r="G44" s="224"/>
      <c r="H44" s="253" t="s">
        <v>107</v>
      </c>
      <c r="I44" s="224"/>
      <c r="J44" s="253"/>
      <c r="K44" s="224"/>
      <c r="L44" s="204"/>
      <c r="M44" s="204"/>
      <c r="N44" s="224"/>
    </row>
    <row r="45" spans="1:14" ht="8.25" customHeight="1" x14ac:dyDescent="0.25">
      <c r="A45" s="211">
        <v>11.52</v>
      </c>
      <c r="B45" s="206" t="s">
        <v>108</v>
      </c>
      <c r="C45" s="225">
        <v>1.33</v>
      </c>
      <c r="D45" s="206"/>
      <c r="E45" s="239"/>
      <c r="F45" s="206"/>
      <c r="G45" s="239"/>
      <c r="H45" s="206" t="s">
        <v>108</v>
      </c>
      <c r="I45" s="225">
        <v>1.33</v>
      </c>
      <c r="J45" s="206"/>
      <c r="K45" s="239"/>
      <c r="L45" s="206"/>
      <c r="M45" s="206"/>
      <c r="N45" s="225">
        <f>C45+E45+G45+I45+K45+M45</f>
        <v>2.66</v>
      </c>
    </row>
    <row r="46" spans="1:14" x14ac:dyDescent="0.25">
      <c r="A46" s="212">
        <f>SUM(A3:A45)</f>
        <v>135.22</v>
      </c>
      <c r="B46" s="128" t="s">
        <v>9</v>
      </c>
      <c r="C46" s="226">
        <f>SUM(C3:C45)</f>
        <v>6.0600000000000005</v>
      </c>
      <c r="D46" s="129"/>
      <c r="E46" s="226">
        <f>SUM(E3:E45)</f>
        <v>4.6400000000000006</v>
      </c>
      <c r="F46" s="130"/>
      <c r="G46" s="226">
        <f>SUM(G3:G45)</f>
        <v>7.4899999999999993</v>
      </c>
      <c r="H46" s="128"/>
      <c r="I46" s="226">
        <f>SUM(I3:I45)</f>
        <v>6.96</v>
      </c>
      <c r="J46" s="128"/>
      <c r="K46" s="226">
        <f>SUM(K3:K45)</f>
        <v>6.07</v>
      </c>
      <c r="L46" s="129"/>
      <c r="M46" s="129">
        <f>SUM(M13:M33)</f>
        <v>0</v>
      </c>
      <c r="N46" s="226">
        <f>SUM(N3:N45)</f>
        <v>31.220000000000002</v>
      </c>
    </row>
    <row r="47" spans="1:14" x14ac:dyDescent="0.25">
      <c r="A47" s="24"/>
      <c r="B47" s="24" t="s">
        <v>11</v>
      </c>
      <c r="C47" s="24"/>
      <c r="D47" s="24"/>
      <c r="E47" s="24"/>
      <c r="F47" s="40" t="s">
        <v>132</v>
      </c>
      <c r="G47" s="24"/>
      <c r="H47" s="24" t="s">
        <v>24</v>
      </c>
      <c r="I47" s="24"/>
      <c r="J47" s="37"/>
      <c r="K47" s="24"/>
      <c r="L47" s="24"/>
      <c r="M47" s="24"/>
      <c r="N47" s="24"/>
    </row>
    <row r="48" spans="1:14" x14ac:dyDescent="0.25">
      <c r="A48" s="24"/>
      <c r="B48" s="24" t="s">
        <v>12</v>
      </c>
      <c r="C48" s="24"/>
      <c r="D48" s="24" t="str">
        <f>B1</f>
        <v>MARIA ROSARIO ALBORT FERNANDEZ</v>
      </c>
      <c r="F48" s="25"/>
      <c r="G48" s="24"/>
      <c r="I48" s="39">
        <f>N46</f>
        <v>31.220000000000002</v>
      </c>
      <c r="J48" s="37"/>
      <c r="K48" s="38">
        <f>N46*4.33</f>
        <v>135.18260000000001</v>
      </c>
      <c r="L48" s="38"/>
      <c r="M48" s="38"/>
      <c r="N48" s="24"/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sqref="A1:N45"/>
    </sheetView>
  </sheetViews>
  <sheetFormatPr baseColWidth="10" defaultRowHeight="15" x14ac:dyDescent="0.25"/>
  <cols>
    <col min="1" max="1" width="7.7109375" customWidth="1"/>
    <col min="2" max="2" width="22.42578125" customWidth="1"/>
    <col min="3" max="3" width="5.7109375" customWidth="1"/>
    <col min="4" max="4" width="15.28515625" customWidth="1"/>
    <col min="5" max="5" width="5.5703125" customWidth="1"/>
    <col min="6" max="6" width="23.85546875" customWidth="1"/>
    <col min="7" max="7" width="5.7109375" customWidth="1"/>
    <col min="8" max="8" width="13.85546875" customWidth="1"/>
    <col min="9" max="9" width="5.7109375" customWidth="1"/>
    <col min="10" max="10" width="15.140625" customWidth="1"/>
    <col min="11" max="11" width="5.5703125" customWidth="1"/>
    <col min="12" max="12" width="6" customWidth="1"/>
    <col min="13" max="13" width="4.7109375" customWidth="1"/>
    <col min="14" max="14" width="6.5703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187">
        <v>4.33</v>
      </c>
      <c r="B3" s="6"/>
      <c r="C3" s="6"/>
      <c r="D3" s="124"/>
      <c r="E3" s="6"/>
      <c r="F3" s="124"/>
      <c r="G3" s="6"/>
      <c r="H3" s="6"/>
      <c r="I3" s="6"/>
      <c r="J3" s="247" t="s">
        <v>126</v>
      </c>
      <c r="K3" s="10">
        <v>1</v>
      </c>
      <c r="L3" s="124"/>
      <c r="M3" s="6"/>
      <c r="N3" s="10">
        <f>K3</f>
        <v>1</v>
      </c>
    </row>
    <row r="4" spans="1:14" ht="14.25" customHeight="1" x14ac:dyDescent="0.25">
      <c r="A4" s="52"/>
      <c r="B4" s="164" t="s">
        <v>83</v>
      </c>
      <c r="C4" s="213"/>
      <c r="D4" s="164" t="s">
        <v>85</v>
      </c>
      <c r="E4" s="213"/>
      <c r="F4" s="152" t="s">
        <v>84</v>
      </c>
      <c r="G4" s="213"/>
      <c r="H4" s="164"/>
      <c r="I4" s="213"/>
      <c r="J4" s="164" t="s">
        <v>85</v>
      </c>
      <c r="K4" s="213"/>
      <c r="L4" s="154"/>
      <c r="M4" s="153"/>
      <c r="N4" s="213"/>
    </row>
    <row r="5" spans="1:14" ht="14.25" customHeight="1" x14ac:dyDescent="0.25">
      <c r="A5" s="92">
        <v>16.579999999999998</v>
      </c>
      <c r="B5" s="155" t="s">
        <v>19</v>
      </c>
      <c r="C5" s="214">
        <v>0.33</v>
      </c>
      <c r="D5" s="155" t="s">
        <v>86</v>
      </c>
      <c r="E5" s="214">
        <v>1.58</v>
      </c>
      <c r="F5" s="197" t="s">
        <v>98</v>
      </c>
      <c r="G5" s="214">
        <v>1.59</v>
      </c>
      <c r="H5" s="155"/>
      <c r="I5" s="214"/>
      <c r="J5" s="199" t="s">
        <v>19</v>
      </c>
      <c r="K5" s="214">
        <v>0.33</v>
      </c>
      <c r="L5" s="89"/>
      <c r="M5" s="156"/>
      <c r="N5" s="214">
        <f>C5+E5+G5+I5+K5+M5</f>
        <v>3.83</v>
      </c>
    </row>
    <row r="6" spans="1:14" ht="12" customHeight="1" x14ac:dyDescent="0.25">
      <c r="A6" s="208"/>
      <c r="B6" s="159"/>
      <c r="C6" s="215"/>
      <c r="D6" s="159"/>
      <c r="E6" s="215"/>
      <c r="F6" s="159" t="s">
        <v>83</v>
      </c>
      <c r="G6" s="215"/>
      <c r="H6" s="159"/>
      <c r="I6" s="215"/>
      <c r="J6" s="159"/>
      <c r="K6" s="215"/>
      <c r="L6" s="161"/>
      <c r="M6" s="160"/>
      <c r="N6" s="215"/>
    </row>
    <row r="7" spans="1:14" ht="12" customHeight="1" x14ac:dyDescent="0.25">
      <c r="A7" s="92">
        <v>0.5</v>
      </c>
      <c r="B7" s="159"/>
      <c r="C7" s="215"/>
      <c r="D7" s="159"/>
      <c r="E7" s="215"/>
      <c r="F7" s="162" t="s">
        <v>88</v>
      </c>
      <c r="G7" s="215">
        <v>0.12</v>
      </c>
      <c r="H7" s="159"/>
      <c r="I7" s="215"/>
      <c r="J7" s="159"/>
      <c r="K7" s="215"/>
      <c r="L7" s="161"/>
      <c r="M7" s="160"/>
      <c r="N7" s="214">
        <f>C7+E7+G7+I7+K7+M7</f>
        <v>0.12</v>
      </c>
    </row>
    <row r="8" spans="1:14" ht="12.75" customHeight="1" x14ac:dyDescent="0.25">
      <c r="A8" s="52"/>
      <c r="B8" s="198" t="s">
        <v>89</v>
      </c>
      <c r="C8" s="213"/>
      <c r="D8" s="152"/>
      <c r="E8" s="213"/>
      <c r="F8" s="152"/>
      <c r="G8" s="213"/>
      <c r="H8" s="152"/>
      <c r="I8" s="213"/>
      <c r="J8" s="152"/>
      <c r="K8" s="213"/>
      <c r="L8" s="154"/>
      <c r="M8" s="153"/>
      <c r="N8" s="213"/>
    </row>
    <row r="9" spans="1:14" ht="13.5" customHeight="1" x14ac:dyDescent="0.25">
      <c r="A9" s="92">
        <v>0.25</v>
      </c>
      <c r="B9" s="199" t="s">
        <v>90</v>
      </c>
      <c r="C9" s="214">
        <v>0.06</v>
      </c>
      <c r="D9" s="157"/>
      <c r="E9" s="214"/>
      <c r="F9" s="157"/>
      <c r="G9" s="214"/>
      <c r="H9" s="157"/>
      <c r="I9" s="214"/>
      <c r="J9" s="157"/>
      <c r="K9" s="214"/>
      <c r="L9" s="89"/>
      <c r="M9" s="156"/>
      <c r="N9" s="214">
        <f>C9+E9+G9+I9+K9+M9</f>
        <v>0.06</v>
      </c>
    </row>
    <row r="10" spans="1:14" x14ac:dyDescent="0.25">
      <c r="A10" s="201">
        <v>1</v>
      </c>
      <c r="B10" s="152"/>
      <c r="C10" s="213"/>
      <c r="D10" s="152"/>
      <c r="E10" s="213"/>
      <c r="F10" s="164" t="s">
        <v>91</v>
      </c>
      <c r="G10" s="213">
        <v>0.23</v>
      </c>
      <c r="H10" s="152"/>
      <c r="I10" s="213"/>
      <c r="J10" s="152"/>
      <c r="K10" s="213"/>
      <c r="L10" s="154"/>
      <c r="M10" s="153"/>
      <c r="N10" s="214">
        <f>C10+E10+G10+I10+K10+M10</f>
        <v>0.23</v>
      </c>
    </row>
    <row r="11" spans="1:14" ht="11.25" customHeight="1" x14ac:dyDescent="0.25">
      <c r="A11" s="6"/>
      <c r="B11" s="74"/>
      <c r="C11" s="55"/>
      <c r="D11" s="85" t="s">
        <v>82</v>
      </c>
      <c r="E11" s="55"/>
      <c r="F11" s="85"/>
      <c r="G11" s="55"/>
      <c r="H11" s="85"/>
      <c r="I11" s="55"/>
      <c r="J11" s="85" t="s">
        <v>82</v>
      </c>
      <c r="K11" s="55"/>
      <c r="L11" s="85"/>
      <c r="M11" s="6"/>
      <c r="N11" s="186"/>
    </row>
    <row r="12" spans="1:14" ht="11.25" customHeight="1" x14ac:dyDescent="0.25">
      <c r="A12" s="16">
        <v>6.75</v>
      </c>
      <c r="B12" s="10"/>
      <c r="C12" s="56"/>
      <c r="D12" s="92" t="s">
        <v>19</v>
      </c>
      <c r="E12" s="227">
        <v>0.33</v>
      </c>
      <c r="F12" s="93"/>
      <c r="G12" s="56"/>
      <c r="H12" s="93"/>
      <c r="I12" s="56"/>
      <c r="J12" s="93" t="s">
        <v>18</v>
      </c>
      <c r="K12" s="56">
        <v>1.23</v>
      </c>
      <c r="L12" s="93"/>
      <c r="M12" s="16"/>
      <c r="N12" s="187">
        <f>C12+E12+G12+I12+K12</f>
        <v>1.56</v>
      </c>
    </row>
    <row r="13" spans="1:14" x14ac:dyDescent="0.25">
      <c r="A13" s="52">
        <v>4</v>
      </c>
      <c r="B13" s="71"/>
      <c r="C13" s="216"/>
      <c r="D13" s="71" t="s">
        <v>35</v>
      </c>
      <c r="E13" s="216">
        <v>0.92</v>
      </c>
      <c r="F13" s="73"/>
      <c r="G13" s="55"/>
      <c r="H13" s="73"/>
      <c r="I13" s="55"/>
      <c r="J13" s="52"/>
      <c r="K13" s="245"/>
      <c r="L13" s="52"/>
      <c r="M13" s="52"/>
      <c r="N13" s="245">
        <v>0.92</v>
      </c>
    </row>
    <row r="14" spans="1:14" ht="13.5" customHeight="1" x14ac:dyDescent="0.25">
      <c r="A14" s="6"/>
      <c r="B14" s="142" t="s">
        <v>72</v>
      </c>
      <c r="C14" s="55"/>
      <c r="D14" s="142"/>
      <c r="E14" s="55"/>
      <c r="F14" s="142"/>
      <c r="G14" s="55"/>
      <c r="H14" s="142" t="s">
        <v>72</v>
      </c>
      <c r="I14" s="55"/>
      <c r="J14" s="142"/>
      <c r="K14" s="55"/>
      <c r="L14" s="142"/>
      <c r="M14" s="52"/>
      <c r="N14" s="55"/>
    </row>
    <row r="15" spans="1:14" ht="12.75" customHeight="1" x14ac:dyDescent="0.25">
      <c r="A15" s="92">
        <v>4</v>
      </c>
      <c r="B15" s="93" t="s">
        <v>18</v>
      </c>
      <c r="C15" s="56">
        <v>0.59</v>
      </c>
      <c r="D15" s="143"/>
      <c r="E15" s="227"/>
      <c r="F15" s="93"/>
      <c r="G15" s="56"/>
      <c r="H15" s="92" t="s">
        <v>19</v>
      </c>
      <c r="I15" s="243">
        <v>0.33</v>
      </c>
      <c r="J15" s="92"/>
      <c r="K15" s="227"/>
      <c r="L15" s="93"/>
      <c r="M15" s="96"/>
      <c r="N15" s="56">
        <f>C15+E15+G15+I15+K15+M15</f>
        <v>0.91999999999999993</v>
      </c>
    </row>
    <row r="16" spans="1:14" ht="13.5" customHeight="1" x14ac:dyDescent="0.25">
      <c r="A16" s="6"/>
      <c r="B16" s="14"/>
      <c r="C16" s="186"/>
      <c r="D16" s="100"/>
      <c r="E16" s="228"/>
      <c r="F16" s="144"/>
      <c r="G16" s="186"/>
      <c r="H16" s="144" t="s">
        <v>99</v>
      </c>
      <c r="I16" s="186"/>
      <c r="J16" s="144"/>
      <c r="K16" s="186"/>
      <c r="L16" s="14"/>
      <c r="M16" s="6"/>
      <c r="N16" s="186"/>
    </row>
    <row r="17" spans="1:14" ht="12.75" customHeight="1" x14ac:dyDescent="0.25">
      <c r="A17" s="16">
        <v>3.44</v>
      </c>
      <c r="B17" s="93"/>
      <c r="C17" s="56"/>
      <c r="D17" s="143"/>
      <c r="E17" s="227"/>
      <c r="F17" s="93"/>
      <c r="G17" s="243"/>
      <c r="H17" s="93" t="s">
        <v>18</v>
      </c>
      <c r="I17" s="243">
        <v>0.79</v>
      </c>
      <c r="J17" s="93"/>
      <c r="K17" s="227"/>
      <c r="L17" s="93"/>
      <c r="M17" s="96"/>
      <c r="N17" s="56">
        <f>C17+E17+G17+I17+K17+M17</f>
        <v>0.79</v>
      </c>
    </row>
    <row r="18" spans="1:14" ht="18.75" customHeight="1" x14ac:dyDescent="0.25">
      <c r="A18" s="209"/>
      <c r="B18" s="181"/>
      <c r="C18" s="217"/>
      <c r="D18" s="194"/>
      <c r="E18" s="221"/>
      <c r="F18" s="195"/>
      <c r="G18" s="221"/>
      <c r="H18" s="195" t="s">
        <v>54</v>
      </c>
      <c r="I18" s="221"/>
      <c r="J18" s="146"/>
      <c r="K18" s="221"/>
      <c r="L18" s="146"/>
      <c r="M18" s="146"/>
      <c r="N18" s="186"/>
    </row>
    <row r="19" spans="1:14" ht="12.75" customHeight="1" x14ac:dyDescent="0.25">
      <c r="A19" s="11">
        <v>3.25</v>
      </c>
      <c r="B19" s="184"/>
      <c r="C19" s="218"/>
      <c r="D19" s="196"/>
      <c r="E19" s="223"/>
      <c r="F19" s="149"/>
      <c r="G19" s="243"/>
      <c r="H19" s="149" t="s">
        <v>18</v>
      </c>
      <c r="I19" s="243">
        <v>0.75</v>
      </c>
      <c r="J19" s="149"/>
      <c r="K19" s="223"/>
      <c r="L19" s="149"/>
      <c r="M19" s="149"/>
      <c r="N19" s="56">
        <f>C19+E19+G19+I19+K19+M19</f>
        <v>0.75</v>
      </c>
    </row>
    <row r="20" spans="1:14" ht="11.25" customHeight="1" x14ac:dyDescent="0.25">
      <c r="A20" s="5"/>
      <c r="B20" s="5"/>
      <c r="C20" s="189"/>
      <c r="D20" s="208" t="s">
        <v>55</v>
      </c>
      <c r="E20" s="246"/>
      <c r="F20" s="44"/>
      <c r="G20" s="68"/>
      <c r="H20" s="4"/>
      <c r="I20" s="68"/>
      <c r="J20" s="4" t="s">
        <v>55</v>
      </c>
      <c r="K20" s="68"/>
      <c r="L20" s="4"/>
      <c r="M20" s="4"/>
      <c r="N20" s="186"/>
    </row>
    <row r="21" spans="1:14" x14ac:dyDescent="0.25">
      <c r="A21" s="5">
        <v>5.82</v>
      </c>
      <c r="B21" s="5"/>
      <c r="C21" s="189"/>
      <c r="D21" s="208" t="s">
        <v>51</v>
      </c>
      <c r="E21" s="246">
        <v>0.34</v>
      </c>
      <c r="F21" s="44"/>
      <c r="G21" s="68"/>
      <c r="H21" s="4"/>
      <c r="I21" s="68"/>
      <c r="J21" s="4" t="s">
        <v>18</v>
      </c>
      <c r="K21" s="68">
        <v>1</v>
      </c>
      <c r="L21" s="4"/>
      <c r="M21" s="4"/>
      <c r="N21" s="189">
        <f>M21+K21+I21+G21+E21+C21</f>
        <v>1.34</v>
      </c>
    </row>
    <row r="22" spans="1:14" ht="12.75" customHeight="1" x14ac:dyDescent="0.25">
      <c r="A22" s="6"/>
      <c r="B22" s="28" t="s">
        <v>56</v>
      </c>
      <c r="C22" s="219"/>
      <c r="D22" s="192"/>
      <c r="E22" s="229"/>
      <c r="F22" s="29"/>
      <c r="G22" s="240"/>
      <c r="H22" s="28" t="s">
        <v>56</v>
      </c>
      <c r="I22" s="219"/>
      <c r="J22" s="28"/>
      <c r="K22" s="219"/>
      <c r="L22" s="28"/>
      <c r="M22" s="28"/>
      <c r="N22" s="240"/>
    </row>
    <row r="23" spans="1:14" x14ac:dyDescent="0.25">
      <c r="A23" s="16">
        <v>6.76</v>
      </c>
      <c r="B23" s="31" t="s">
        <v>18</v>
      </c>
      <c r="C23" s="220">
        <v>1</v>
      </c>
      <c r="D23" s="193"/>
      <c r="E23" s="230"/>
      <c r="F23" s="30"/>
      <c r="G23" s="241"/>
      <c r="H23" s="31" t="s">
        <v>19</v>
      </c>
      <c r="I23" s="244">
        <v>0.56000000000000005</v>
      </c>
      <c r="J23" s="31"/>
      <c r="K23" s="220"/>
      <c r="L23" s="31"/>
      <c r="M23" s="31"/>
      <c r="N23" s="241">
        <v>1.56</v>
      </c>
    </row>
    <row r="24" spans="1:14" ht="11.25" customHeight="1" x14ac:dyDescent="0.25">
      <c r="A24" s="52"/>
      <c r="B24" s="73"/>
      <c r="C24" s="55"/>
      <c r="D24" s="73" t="s">
        <v>105</v>
      </c>
      <c r="E24" s="55"/>
      <c r="F24" s="73"/>
      <c r="G24" s="55"/>
      <c r="H24" s="73"/>
      <c r="I24" s="55"/>
      <c r="J24" s="73" t="s">
        <v>105</v>
      </c>
      <c r="K24" s="55"/>
      <c r="L24" s="73"/>
      <c r="M24" s="71"/>
      <c r="N24" s="55"/>
    </row>
    <row r="25" spans="1:14" x14ac:dyDescent="0.25">
      <c r="A25" s="92">
        <v>4.21</v>
      </c>
      <c r="B25" s="93"/>
      <c r="C25" s="56"/>
      <c r="D25" s="93" t="s">
        <v>18</v>
      </c>
      <c r="E25" s="56">
        <v>0.64</v>
      </c>
      <c r="F25" s="93"/>
      <c r="G25" s="56"/>
      <c r="H25" s="93"/>
      <c r="I25" s="56"/>
      <c r="J25" s="93" t="s">
        <v>19</v>
      </c>
      <c r="K25" s="56">
        <v>0.33</v>
      </c>
      <c r="L25" s="93"/>
      <c r="M25" s="96"/>
      <c r="N25" s="56">
        <f>M25+K25+I25+G25+E25+C25</f>
        <v>0.97</v>
      </c>
    </row>
    <row r="26" spans="1:14" ht="12.75" customHeight="1" x14ac:dyDescent="0.25">
      <c r="A26" s="100"/>
      <c r="B26" s="73" t="s">
        <v>68</v>
      </c>
      <c r="C26" s="55"/>
      <c r="D26" s="73"/>
      <c r="E26" s="231"/>
      <c r="F26" s="73"/>
      <c r="G26" s="55"/>
      <c r="H26" s="52" t="s">
        <v>68</v>
      </c>
      <c r="I26" s="55"/>
      <c r="J26" s="14"/>
      <c r="K26" s="186"/>
      <c r="L26" s="14"/>
      <c r="M26" s="6"/>
      <c r="N26" s="186"/>
    </row>
    <row r="27" spans="1:14" x14ac:dyDescent="0.25">
      <c r="A27" s="97">
        <v>7.83</v>
      </c>
      <c r="B27" s="93" t="s">
        <v>19</v>
      </c>
      <c r="C27" s="56">
        <v>0.5</v>
      </c>
      <c r="D27" s="93"/>
      <c r="E27" s="232"/>
      <c r="F27" s="93"/>
      <c r="G27" s="56"/>
      <c r="H27" s="92" t="s">
        <v>119</v>
      </c>
      <c r="I27" s="56">
        <v>1.31</v>
      </c>
      <c r="J27" s="10"/>
      <c r="K27" s="187"/>
      <c r="L27" s="10"/>
      <c r="M27" s="16"/>
      <c r="N27" s="187">
        <f>M27+K27+I27+G27+E27+C27</f>
        <v>1.81</v>
      </c>
    </row>
    <row r="28" spans="1:14" ht="9.75" customHeight="1" x14ac:dyDescent="0.25">
      <c r="A28" s="104"/>
      <c r="B28" s="44"/>
      <c r="C28" s="68"/>
      <c r="D28" s="44"/>
      <c r="E28" s="233"/>
      <c r="F28" s="44" t="s">
        <v>69</v>
      </c>
      <c r="G28" s="68"/>
      <c r="H28" s="4"/>
      <c r="I28" s="68"/>
      <c r="J28" s="44"/>
      <c r="K28" s="68"/>
      <c r="L28" s="44"/>
      <c r="M28" s="4"/>
      <c r="N28" s="68"/>
    </row>
    <row r="29" spans="1:14" x14ac:dyDescent="0.25">
      <c r="A29" s="104">
        <v>5.41</v>
      </c>
      <c r="B29" s="44"/>
      <c r="C29" s="68"/>
      <c r="D29" s="44"/>
      <c r="E29" s="233"/>
      <c r="F29" s="44" t="s">
        <v>18</v>
      </c>
      <c r="G29" s="68">
        <v>1.25</v>
      </c>
      <c r="H29" s="4"/>
      <c r="I29" s="68"/>
      <c r="J29" s="44"/>
      <c r="K29" s="68"/>
      <c r="L29" s="44"/>
      <c r="M29" s="4"/>
      <c r="N29" s="68">
        <f>C29+E29+G29+I29+K29+M29</f>
        <v>1.25</v>
      </c>
    </row>
    <row r="30" spans="1:14" ht="12" customHeight="1" x14ac:dyDescent="0.25">
      <c r="A30" s="100"/>
      <c r="B30" s="14"/>
      <c r="C30" s="186"/>
      <c r="D30" s="14"/>
      <c r="E30" s="234"/>
      <c r="F30" s="14" t="s">
        <v>70</v>
      </c>
      <c r="G30" s="186"/>
      <c r="H30" s="14"/>
      <c r="I30" s="186"/>
      <c r="J30" s="14"/>
      <c r="K30" s="186"/>
      <c r="L30" s="14"/>
      <c r="M30" s="6"/>
      <c r="N30" s="55"/>
    </row>
    <row r="31" spans="1:14" ht="11.25" customHeight="1" x14ac:dyDescent="0.25">
      <c r="A31" s="104">
        <v>6.51</v>
      </c>
      <c r="B31" s="26"/>
      <c r="C31" s="189"/>
      <c r="D31" s="26"/>
      <c r="E31" s="235"/>
      <c r="F31" s="26" t="s">
        <v>18</v>
      </c>
      <c r="G31" s="189">
        <v>1.5</v>
      </c>
      <c r="H31" s="26"/>
      <c r="I31" s="189"/>
      <c r="J31" s="26"/>
      <c r="K31" s="189"/>
      <c r="L31" s="26"/>
      <c r="M31" s="5"/>
      <c r="N31" s="68">
        <f>C31+E31+G31+I31+K31+M31</f>
        <v>1.5</v>
      </c>
    </row>
    <row r="32" spans="1:14" ht="9.75" customHeight="1" x14ac:dyDescent="0.25">
      <c r="A32" s="100"/>
      <c r="B32" s="145"/>
      <c r="C32" s="221"/>
      <c r="D32" s="145" t="s">
        <v>74</v>
      </c>
      <c r="E32" s="221"/>
      <c r="F32" s="147"/>
      <c r="G32" s="242"/>
      <c r="H32" s="145"/>
      <c r="I32" s="221"/>
      <c r="J32" s="145" t="s">
        <v>74</v>
      </c>
      <c r="K32" s="221"/>
      <c r="L32" s="145"/>
      <c r="M32" s="146"/>
      <c r="N32" s="55"/>
    </row>
    <row r="33" spans="1:14" x14ac:dyDescent="0.25">
      <c r="A33" s="16">
        <v>7</v>
      </c>
      <c r="B33" s="149"/>
      <c r="C33" s="222"/>
      <c r="D33" s="149" t="s">
        <v>51</v>
      </c>
      <c r="E33" s="222">
        <v>0.5</v>
      </c>
      <c r="F33" s="151"/>
      <c r="G33" s="223"/>
      <c r="H33" s="149"/>
      <c r="I33" s="223"/>
      <c r="J33" s="149" t="s">
        <v>18</v>
      </c>
      <c r="K33" s="189">
        <v>1.1200000000000001</v>
      </c>
      <c r="L33" s="149"/>
      <c r="M33" s="149"/>
      <c r="N33" s="56">
        <f>C33+E33+G33+I33+K33+M33</f>
        <v>1.62</v>
      </c>
    </row>
    <row r="34" spans="1:14" ht="12.75" customHeight="1" x14ac:dyDescent="0.25">
      <c r="A34" s="146"/>
      <c r="B34" s="181"/>
      <c r="C34" s="217"/>
      <c r="D34" s="182"/>
      <c r="E34" s="236"/>
      <c r="F34" s="182" t="s">
        <v>78</v>
      </c>
      <c r="G34" s="236"/>
      <c r="H34" s="146"/>
      <c r="I34" s="221"/>
      <c r="J34" s="146"/>
      <c r="K34" s="221"/>
      <c r="L34" s="146"/>
      <c r="M34" s="146"/>
      <c r="N34" s="221"/>
    </row>
    <row r="35" spans="1:14" ht="12" customHeight="1" x14ac:dyDescent="0.25">
      <c r="A35" s="207">
        <v>5.63</v>
      </c>
      <c r="B35" s="184"/>
      <c r="C35" s="218"/>
      <c r="D35" s="150"/>
      <c r="E35" s="237"/>
      <c r="F35" s="150" t="s">
        <v>18</v>
      </c>
      <c r="G35" s="68">
        <v>1.3</v>
      </c>
      <c r="H35" s="149"/>
      <c r="I35" s="223"/>
      <c r="J35" s="149"/>
      <c r="K35" s="223"/>
      <c r="L35" s="149"/>
      <c r="M35" s="149"/>
      <c r="N35" s="189">
        <f>C35+E35+G35+I35+K35+M35</f>
        <v>1.3</v>
      </c>
    </row>
    <row r="36" spans="1:14" x14ac:dyDescent="0.25">
      <c r="A36" s="194"/>
      <c r="B36" s="144"/>
      <c r="C36" s="221"/>
      <c r="D36" s="144" t="s">
        <v>93</v>
      </c>
      <c r="E36" s="238"/>
      <c r="F36" s="144"/>
      <c r="G36" s="221"/>
      <c r="H36" s="146"/>
      <c r="I36" s="221"/>
      <c r="J36" s="144" t="s">
        <v>94</v>
      </c>
      <c r="K36" s="221"/>
      <c r="L36" s="144"/>
      <c r="M36" s="175"/>
      <c r="N36" s="221"/>
    </row>
    <row r="37" spans="1:14" ht="10.5" customHeight="1" x14ac:dyDescent="0.25">
      <c r="A37" s="207">
        <v>6.01</v>
      </c>
      <c r="B37" s="151"/>
      <c r="C37" s="223"/>
      <c r="D37" s="151" t="s">
        <v>19</v>
      </c>
      <c r="E37" s="68">
        <v>0.33</v>
      </c>
      <c r="F37" s="151"/>
      <c r="G37" s="223"/>
      <c r="H37" s="149"/>
      <c r="I37" s="223"/>
      <c r="J37" s="151" t="s">
        <v>18</v>
      </c>
      <c r="K37" s="68">
        <v>1.06</v>
      </c>
      <c r="L37" s="151"/>
      <c r="M37" s="178"/>
      <c r="N37" s="189">
        <f>C37+E37+G37+I37+K37+M37</f>
        <v>1.3900000000000001</v>
      </c>
    </row>
    <row r="38" spans="1:14" ht="12" customHeight="1" x14ac:dyDescent="0.25">
      <c r="A38" s="100"/>
      <c r="B38" s="146" t="s">
        <v>100</v>
      </c>
      <c r="C38" s="221"/>
      <c r="D38" s="144"/>
      <c r="E38" s="221"/>
      <c r="F38" s="144"/>
      <c r="G38" s="221"/>
      <c r="H38" s="146" t="s">
        <v>100</v>
      </c>
      <c r="I38" s="221"/>
      <c r="J38" s="146"/>
      <c r="K38" s="221"/>
      <c r="L38" s="146"/>
      <c r="M38" s="146"/>
      <c r="N38" s="221"/>
    </row>
    <row r="39" spans="1:14" ht="10.5" customHeight="1" x14ac:dyDescent="0.25">
      <c r="A39" s="97">
        <v>15.75</v>
      </c>
      <c r="B39" s="149" t="s">
        <v>118</v>
      </c>
      <c r="C39" s="56">
        <v>2.25</v>
      </c>
      <c r="D39" s="151"/>
      <c r="E39" s="223"/>
      <c r="F39" s="151"/>
      <c r="G39" s="223"/>
      <c r="H39" s="149" t="s">
        <v>119</v>
      </c>
      <c r="I39" s="56">
        <v>1.39</v>
      </c>
      <c r="J39" s="149"/>
      <c r="K39" s="223"/>
      <c r="L39" s="149"/>
      <c r="M39" s="149"/>
      <c r="N39" s="187">
        <f>C39+E39+G39+I39+K39+M39</f>
        <v>3.6399999999999997</v>
      </c>
    </row>
    <row r="40" spans="1:14" x14ac:dyDescent="0.25">
      <c r="A40" s="97">
        <v>2.17</v>
      </c>
      <c r="B40" s="149"/>
      <c r="C40" s="223"/>
      <c r="D40" s="151"/>
      <c r="E40" s="223"/>
      <c r="F40" s="151"/>
      <c r="G40" s="223"/>
      <c r="H40" s="149" t="s">
        <v>101</v>
      </c>
      <c r="I40" s="68">
        <v>0.5</v>
      </c>
      <c r="J40" s="149"/>
      <c r="K40" s="223"/>
      <c r="L40" s="149"/>
      <c r="M40" s="149"/>
      <c r="N40" s="189">
        <f>C40+E40+G40+I40+K40+M40</f>
        <v>0.5</v>
      </c>
    </row>
    <row r="41" spans="1:14" ht="11.25" customHeight="1" x14ac:dyDescent="0.25">
      <c r="A41" s="210"/>
      <c r="B41" s="203" t="s">
        <v>107</v>
      </c>
      <c r="C41" s="224"/>
      <c r="D41" s="203"/>
      <c r="E41" s="224"/>
      <c r="F41" s="203"/>
      <c r="G41" s="224"/>
      <c r="H41" s="203" t="s">
        <v>107</v>
      </c>
      <c r="I41" s="224"/>
      <c r="J41" s="203"/>
      <c r="K41" s="224"/>
      <c r="L41" s="204"/>
      <c r="M41" s="204"/>
      <c r="N41" s="224"/>
    </row>
    <row r="42" spans="1:14" ht="10.5" customHeight="1" x14ac:dyDescent="0.25">
      <c r="A42" s="211">
        <v>11.52</v>
      </c>
      <c r="B42" s="206" t="s">
        <v>108</v>
      </c>
      <c r="C42" s="225">
        <v>1.33</v>
      </c>
      <c r="D42" s="206"/>
      <c r="E42" s="239"/>
      <c r="F42" s="206"/>
      <c r="G42" s="239"/>
      <c r="H42" s="206" t="s">
        <v>108</v>
      </c>
      <c r="I42" s="225">
        <v>1.33</v>
      </c>
      <c r="J42" s="206"/>
      <c r="K42" s="239"/>
      <c r="L42" s="206"/>
      <c r="M42" s="206"/>
      <c r="N42" s="225">
        <f>C42+E42+G42+I42+K42+M42</f>
        <v>2.66</v>
      </c>
    </row>
    <row r="43" spans="1:14" x14ac:dyDescent="0.25">
      <c r="A43" s="212">
        <f>SUM(A3:A42)</f>
        <v>128.72</v>
      </c>
      <c r="B43" s="128" t="s">
        <v>9</v>
      </c>
      <c r="C43" s="226">
        <f>SUM(C3:C42)</f>
        <v>6.0600000000000005</v>
      </c>
      <c r="D43" s="129"/>
      <c r="E43" s="226">
        <f>SUM(E3:E42)</f>
        <v>4.6400000000000006</v>
      </c>
      <c r="F43" s="130"/>
      <c r="G43" s="226">
        <f>SUM(G3:G42)</f>
        <v>5.9899999999999993</v>
      </c>
      <c r="H43" s="128"/>
      <c r="I43" s="226">
        <f>SUM(I3:I42)</f>
        <v>6.96</v>
      </c>
      <c r="J43" s="128"/>
      <c r="K43" s="226">
        <f>SUM(K3:K42)</f>
        <v>6.07</v>
      </c>
      <c r="L43" s="129"/>
      <c r="M43" s="129">
        <f>SUM(M13:M33)</f>
        <v>0</v>
      </c>
      <c r="N43" s="226">
        <f>SUM(N3:N42)</f>
        <v>29.720000000000002</v>
      </c>
    </row>
    <row r="44" spans="1:14" x14ac:dyDescent="0.25">
      <c r="A44" s="24"/>
      <c r="B44" s="24" t="s">
        <v>11</v>
      </c>
      <c r="C44" s="24"/>
      <c r="D44" s="24"/>
      <c r="E44" s="24"/>
      <c r="F44" s="40" t="s">
        <v>127</v>
      </c>
      <c r="G44" s="24"/>
      <c r="H44" s="24" t="s">
        <v>24</v>
      </c>
      <c r="I44" s="24"/>
      <c r="J44" s="37"/>
      <c r="K44" s="24"/>
      <c r="L44" s="24"/>
      <c r="M44" s="24"/>
      <c r="N44" s="24"/>
    </row>
    <row r="45" spans="1:14" x14ac:dyDescent="0.25">
      <c r="A45" s="24"/>
      <c r="B45" s="24" t="s">
        <v>12</v>
      </c>
      <c r="C45" s="24"/>
      <c r="D45" s="24" t="str">
        <f>B1</f>
        <v>MARIA ROSARIO ALBORT FERNANDEZ</v>
      </c>
      <c r="F45" s="25"/>
      <c r="G45" s="24"/>
      <c r="I45" s="39">
        <f>N43</f>
        <v>29.720000000000002</v>
      </c>
      <c r="J45" s="37"/>
      <c r="K45" s="38">
        <f>N43*4.33</f>
        <v>128.6876</v>
      </c>
      <c r="L45" s="38"/>
      <c r="M45" s="38"/>
      <c r="N45" s="24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O36" sqref="O36"/>
    </sheetView>
  </sheetViews>
  <sheetFormatPr baseColWidth="10" defaultRowHeight="15" x14ac:dyDescent="0.25"/>
  <cols>
    <col min="1" max="1" width="5.7109375" customWidth="1"/>
    <col min="2" max="2" width="17.85546875" customWidth="1"/>
    <col min="3" max="3" width="6.140625" customWidth="1"/>
    <col min="4" max="4" width="18.28515625" customWidth="1"/>
    <col min="5" max="5" width="7.28515625" customWidth="1"/>
    <col min="6" max="6" width="18.140625" customWidth="1"/>
    <col min="7" max="7" width="6.7109375" customWidth="1"/>
    <col min="8" max="8" width="18.42578125" customWidth="1"/>
    <col min="9" max="9" width="7.140625" customWidth="1"/>
    <col min="10" max="10" width="17.85546875" customWidth="1"/>
    <col min="11" max="11" width="5.5703125" customWidth="1"/>
    <col min="12" max="12" width="4.140625" customWidth="1"/>
    <col min="13" max="13" width="4.42578125" customWidth="1"/>
    <col min="14" max="14" width="5.71093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2.75" customHeight="1" x14ac:dyDescent="0.25">
      <c r="A3" s="52"/>
      <c r="B3" s="164" t="s">
        <v>83</v>
      </c>
      <c r="C3" s="213"/>
      <c r="D3" s="164" t="s">
        <v>85</v>
      </c>
      <c r="E3" s="213"/>
      <c r="F3" s="152" t="s">
        <v>84</v>
      </c>
      <c r="G3" s="213"/>
      <c r="H3" s="164"/>
      <c r="I3" s="213"/>
      <c r="J3" s="164" t="s">
        <v>85</v>
      </c>
      <c r="K3" s="213"/>
      <c r="L3" s="154"/>
      <c r="M3" s="153"/>
      <c r="N3" s="213"/>
    </row>
    <row r="4" spans="1:14" ht="16.5" customHeight="1" x14ac:dyDescent="0.25">
      <c r="A4" s="92">
        <v>16.579999999999998</v>
      </c>
      <c r="B4" s="155" t="s">
        <v>19</v>
      </c>
      <c r="C4" s="214">
        <v>0.33</v>
      </c>
      <c r="D4" s="155" t="s">
        <v>86</v>
      </c>
      <c r="E4" s="214">
        <v>1.58</v>
      </c>
      <c r="F4" s="197" t="s">
        <v>98</v>
      </c>
      <c r="G4" s="214">
        <v>1.59</v>
      </c>
      <c r="H4" s="155"/>
      <c r="I4" s="214"/>
      <c r="J4" s="199" t="s">
        <v>19</v>
      </c>
      <c r="K4" s="214">
        <v>0.33</v>
      </c>
      <c r="L4" s="89"/>
      <c r="M4" s="156"/>
      <c r="N4" s="214">
        <f>C4+E4+G4+I4+K4+M4</f>
        <v>3.83</v>
      </c>
    </row>
    <row r="5" spans="1:14" ht="12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2.7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4.2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4.2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12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12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3.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1.25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ht="14.25" customHeight="1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4.25" customHeight="1" x14ac:dyDescent="0.25">
      <c r="A15" s="6"/>
      <c r="B15" s="14"/>
      <c r="C15" s="186"/>
      <c r="D15" s="100"/>
      <c r="E15" s="228"/>
      <c r="F15" s="144"/>
      <c r="G15" s="186"/>
      <c r="H15" s="144" t="s">
        <v>99</v>
      </c>
      <c r="I15" s="186"/>
      <c r="J15" s="144"/>
      <c r="K15" s="186"/>
      <c r="L15" s="14"/>
      <c r="M15" s="6"/>
      <c r="N15" s="186"/>
    </row>
    <row r="16" spans="1:14" x14ac:dyDescent="0.25">
      <c r="A16" s="16">
        <v>3.44</v>
      </c>
      <c r="B16" s="93"/>
      <c r="C16" s="56"/>
      <c r="D16" s="143"/>
      <c r="E16" s="227"/>
      <c r="F16" s="93"/>
      <c r="G16" s="243"/>
      <c r="H16" s="93" t="s">
        <v>18</v>
      </c>
      <c r="I16" s="243">
        <v>0.79</v>
      </c>
      <c r="J16" s="93"/>
      <c r="K16" s="227"/>
      <c r="L16" s="93"/>
      <c r="M16" s="96"/>
      <c r="N16" s="56">
        <f>C16+E16+G16+I16+K16+M16</f>
        <v>0.79</v>
      </c>
    </row>
    <row r="17" spans="1:14" ht="11.25" customHeight="1" x14ac:dyDescent="0.25">
      <c r="A17" s="209"/>
      <c r="B17" s="181"/>
      <c r="C17" s="217"/>
      <c r="D17" s="194"/>
      <c r="E17" s="221"/>
      <c r="F17" s="195"/>
      <c r="G17" s="221"/>
      <c r="H17" s="195" t="s">
        <v>54</v>
      </c>
      <c r="I17" s="221"/>
      <c r="J17" s="146"/>
      <c r="K17" s="221"/>
      <c r="L17" s="146"/>
      <c r="M17" s="146"/>
      <c r="N17" s="186"/>
    </row>
    <row r="18" spans="1:14" x14ac:dyDescent="0.25">
      <c r="A18" s="11">
        <v>3.25</v>
      </c>
      <c r="B18" s="184"/>
      <c r="C18" s="218"/>
      <c r="D18" s="196"/>
      <c r="E18" s="223"/>
      <c r="F18" s="149"/>
      <c r="G18" s="243"/>
      <c r="H18" s="149" t="s">
        <v>18</v>
      </c>
      <c r="I18" s="243">
        <v>0.75</v>
      </c>
      <c r="J18" s="149"/>
      <c r="K18" s="223"/>
      <c r="L18" s="149"/>
      <c r="M18" s="149"/>
      <c r="N18" s="56">
        <f>C18+E18+G18+I18+K18+M18</f>
        <v>0.75</v>
      </c>
    </row>
    <row r="19" spans="1:14" ht="12.7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2.7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9.75" customHeight="1" x14ac:dyDescent="0.25">
      <c r="A23" s="52"/>
      <c r="B23" s="73"/>
      <c r="C23" s="55"/>
      <c r="D23" s="73" t="s">
        <v>105</v>
      </c>
      <c r="E23" s="55"/>
      <c r="F23" s="73"/>
      <c r="G23" s="55"/>
      <c r="H23" s="73"/>
      <c r="I23" s="55"/>
      <c r="J23" s="73" t="s">
        <v>105</v>
      </c>
      <c r="K23" s="55"/>
      <c r="L23" s="73"/>
      <c r="M23" s="71"/>
      <c r="N23" s="55"/>
    </row>
    <row r="24" spans="1:14" x14ac:dyDescent="0.25">
      <c r="A24" s="92">
        <v>4.21</v>
      </c>
      <c r="B24" s="93"/>
      <c r="C24" s="56"/>
      <c r="D24" s="93" t="s">
        <v>18</v>
      </c>
      <c r="E24" s="56">
        <v>0.64</v>
      </c>
      <c r="F24" s="93"/>
      <c r="G24" s="56"/>
      <c r="H24" s="93"/>
      <c r="I24" s="56"/>
      <c r="J24" s="93" t="s">
        <v>19</v>
      </c>
      <c r="K24" s="56">
        <v>0.33</v>
      </c>
      <c r="L24" s="93"/>
      <c r="M24" s="96"/>
      <c r="N24" s="56">
        <f>M24+K24+I24+G24+E24+C24</f>
        <v>0.97</v>
      </c>
    </row>
    <row r="25" spans="1:14" ht="13.5" customHeight="1" x14ac:dyDescent="0.25">
      <c r="A25" s="100"/>
      <c r="B25" s="73" t="s">
        <v>68</v>
      </c>
      <c r="C25" s="55"/>
      <c r="D25" s="73"/>
      <c r="E25" s="231"/>
      <c r="F25" s="73"/>
      <c r="G25" s="55"/>
      <c r="H25" s="52" t="s">
        <v>68</v>
      </c>
      <c r="I25" s="55"/>
      <c r="J25" s="14"/>
      <c r="K25" s="186"/>
      <c r="L25" s="14"/>
      <c r="M25" s="6"/>
      <c r="N25" s="186"/>
    </row>
    <row r="26" spans="1:14" ht="11.25" customHeight="1" x14ac:dyDescent="0.25">
      <c r="A26" s="97">
        <v>7.83</v>
      </c>
      <c r="B26" s="93" t="s">
        <v>19</v>
      </c>
      <c r="C26" s="56">
        <v>0.5</v>
      </c>
      <c r="D26" s="93"/>
      <c r="E26" s="232"/>
      <c r="F26" s="93"/>
      <c r="G26" s="56"/>
      <c r="H26" s="92" t="s">
        <v>119</v>
      </c>
      <c r="I26" s="56">
        <v>1.31</v>
      </c>
      <c r="J26" s="10"/>
      <c r="K26" s="187"/>
      <c r="L26" s="10"/>
      <c r="M26" s="16"/>
      <c r="N26" s="187">
        <f>M26+K26+I26+G26+E26+C26</f>
        <v>1.81</v>
      </c>
    </row>
    <row r="27" spans="1:14" ht="13.5" customHeight="1" x14ac:dyDescent="0.25">
      <c r="A27" s="104"/>
      <c r="B27" s="44"/>
      <c r="C27" s="68"/>
      <c r="D27" s="44"/>
      <c r="E27" s="233"/>
      <c r="F27" s="44" t="s">
        <v>69</v>
      </c>
      <c r="G27" s="68"/>
      <c r="H27" s="4"/>
      <c r="I27" s="68"/>
      <c r="J27" s="44"/>
      <c r="K27" s="68"/>
      <c r="L27" s="44"/>
      <c r="M27" s="4"/>
      <c r="N27" s="68"/>
    </row>
    <row r="28" spans="1:14" x14ac:dyDescent="0.25">
      <c r="A28" s="104">
        <v>5.41</v>
      </c>
      <c r="B28" s="44"/>
      <c r="C28" s="68"/>
      <c r="D28" s="44"/>
      <c r="E28" s="233"/>
      <c r="F28" s="44" t="s">
        <v>18</v>
      </c>
      <c r="G28" s="68">
        <v>1.25</v>
      </c>
      <c r="H28" s="4"/>
      <c r="I28" s="68"/>
      <c r="J28" s="44"/>
      <c r="K28" s="68"/>
      <c r="L28" s="44"/>
      <c r="M28" s="4"/>
      <c r="N28" s="68">
        <f>C28+E28+G28+I28+K28+M28</f>
        <v>1.25</v>
      </c>
    </row>
    <row r="29" spans="1:14" ht="9.75" customHeight="1" x14ac:dyDescent="0.25">
      <c r="A29" s="100"/>
      <c r="B29" s="14"/>
      <c r="C29" s="186"/>
      <c r="D29" s="14"/>
      <c r="E29" s="234"/>
      <c r="F29" s="14" t="s">
        <v>70</v>
      </c>
      <c r="G29" s="186"/>
      <c r="H29" s="14"/>
      <c r="I29" s="186"/>
      <c r="J29" s="14"/>
      <c r="K29" s="186"/>
      <c r="L29" s="14"/>
      <c r="M29" s="6"/>
      <c r="N29" s="55"/>
    </row>
    <row r="30" spans="1:14" ht="11.25" customHeight="1" x14ac:dyDescent="0.25">
      <c r="A30" s="104">
        <v>6.51</v>
      </c>
      <c r="B30" s="26"/>
      <c r="C30" s="189"/>
      <c r="D30" s="26"/>
      <c r="E30" s="235"/>
      <c r="F30" s="26" t="s">
        <v>18</v>
      </c>
      <c r="G30" s="189">
        <v>1.5</v>
      </c>
      <c r="H30" s="26"/>
      <c r="I30" s="189"/>
      <c r="J30" s="26"/>
      <c r="K30" s="189"/>
      <c r="L30" s="26"/>
      <c r="M30" s="5"/>
      <c r="N30" s="68">
        <f>C30+E30+G30+I30+K30+M30</f>
        <v>1.5</v>
      </c>
    </row>
    <row r="31" spans="1:14" ht="12" customHeight="1" x14ac:dyDescent="0.25">
      <c r="A31" s="100"/>
      <c r="B31" s="145"/>
      <c r="C31" s="221"/>
      <c r="D31" s="145" t="s">
        <v>74</v>
      </c>
      <c r="E31" s="221"/>
      <c r="F31" s="147"/>
      <c r="G31" s="242"/>
      <c r="H31" s="145"/>
      <c r="I31" s="221"/>
      <c r="J31" s="145" t="s">
        <v>74</v>
      </c>
      <c r="K31" s="221"/>
      <c r="L31" s="145"/>
      <c r="M31" s="146"/>
      <c r="N31" s="55"/>
    </row>
    <row r="32" spans="1:14" ht="10.5" customHeight="1" x14ac:dyDescent="0.25">
      <c r="A32" s="16">
        <v>7</v>
      </c>
      <c r="B32" s="149"/>
      <c r="C32" s="222"/>
      <c r="D32" s="149" t="s">
        <v>51</v>
      </c>
      <c r="E32" s="222">
        <v>0.5</v>
      </c>
      <c r="F32" s="151"/>
      <c r="G32" s="223"/>
      <c r="H32" s="149"/>
      <c r="I32" s="223"/>
      <c r="J32" s="149" t="s">
        <v>18</v>
      </c>
      <c r="K32" s="189">
        <v>1.1200000000000001</v>
      </c>
      <c r="L32" s="149"/>
      <c r="M32" s="149"/>
      <c r="N32" s="56">
        <f>C32+E32+G32+I32+K32+M32</f>
        <v>1.62</v>
      </c>
    </row>
    <row r="33" spans="1:14" x14ac:dyDescent="0.25">
      <c r="A33" s="146"/>
      <c r="B33" s="181"/>
      <c r="C33" s="217"/>
      <c r="D33" s="182"/>
      <c r="E33" s="236"/>
      <c r="F33" s="182" t="s">
        <v>78</v>
      </c>
      <c r="G33" s="236"/>
      <c r="H33" s="146"/>
      <c r="I33" s="221"/>
      <c r="J33" s="146"/>
      <c r="K33" s="221"/>
      <c r="L33" s="146"/>
      <c r="M33" s="146"/>
      <c r="N33" s="221"/>
    </row>
    <row r="34" spans="1:14" x14ac:dyDescent="0.25">
      <c r="A34" s="207">
        <v>5.63</v>
      </c>
      <c r="B34" s="184"/>
      <c r="C34" s="218"/>
      <c r="D34" s="150"/>
      <c r="E34" s="237"/>
      <c r="F34" s="150" t="s">
        <v>18</v>
      </c>
      <c r="G34" s="68">
        <v>1.3</v>
      </c>
      <c r="H34" s="149"/>
      <c r="I34" s="223"/>
      <c r="J34" s="149"/>
      <c r="K34" s="223"/>
      <c r="L34" s="149"/>
      <c r="M34" s="149"/>
      <c r="N34" s="189">
        <f>C34+E34+G34+I34+K34+M34</f>
        <v>1.3</v>
      </c>
    </row>
    <row r="35" spans="1:14" ht="12" customHeight="1" x14ac:dyDescent="0.25">
      <c r="A35" s="194"/>
      <c r="B35" s="144"/>
      <c r="C35" s="221"/>
      <c r="D35" s="144" t="s">
        <v>93</v>
      </c>
      <c r="E35" s="238"/>
      <c r="F35" s="144"/>
      <c r="G35" s="221"/>
      <c r="H35" s="146"/>
      <c r="I35" s="221"/>
      <c r="J35" s="144" t="s">
        <v>94</v>
      </c>
      <c r="K35" s="221"/>
      <c r="L35" s="144"/>
      <c r="M35" s="175"/>
      <c r="N35" s="221"/>
    </row>
    <row r="36" spans="1:14" ht="13.5" customHeight="1" x14ac:dyDescent="0.25">
      <c r="A36" s="207">
        <v>6.01</v>
      </c>
      <c r="B36" s="151"/>
      <c r="C36" s="223"/>
      <c r="D36" s="151" t="s">
        <v>19</v>
      </c>
      <c r="E36" s="68">
        <v>0.33</v>
      </c>
      <c r="F36" s="151"/>
      <c r="G36" s="223"/>
      <c r="H36" s="149"/>
      <c r="I36" s="223"/>
      <c r="J36" s="151" t="s">
        <v>18</v>
      </c>
      <c r="K36" s="68">
        <v>1.06</v>
      </c>
      <c r="L36" s="151"/>
      <c r="M36" s="178"/>
      <c r="N36" s="189">
        <f>C36+E36+G36+I36+K36+M36</f>
        <v>1.3900000000000001</v>
      </c>
    </row>
    <row r="37" spans="1:14" ht="11.25" customHeight="1" x14ac:dyDescent="0.25">
      <c r="A37" s="100"/>
      <c r="B37" s="146" t="s">
        <v>100</v>
      </c>
      <c r="C37" s="221"/>
      <c r="D37" s="144"/>
      <c r="E37" s="221"/>
      <c r="F37" s="144"/>
      <c r="G37" s="221"/>
      <c r="H37" s="146" t="s">
        <v>100</v>
      </c>
      <c r="I37" s="221"/>
      <c r="J37" s="146"/>
      <c r="K37" s="221"/>
      <c r="L37" s="146"/>
      <c r="M37" s="146"/>
      <c r="N37" s="221"/>
    </row>
    <row r="38" spans="1:14" x14ac:dyDescent="0.25">
      <c r="A38" s="97">
        <v>15.75</v>
      </c>
      <c r="B38" s="149" t="s">
        <v>118</v>
      </c>
      <c r="C38" s="56">
        <v>2.25</v>
      </c>
      <c r="D38" s="151"/>
      <c r="E38" s="223"/>
      <c r="F38" s="151"/>
      <c r="G38" s="223"/>
      <c r="H38" s="149" t="s">
        <v>119</v>
      </c>
      <c r="I38" s="56">
        <v>1.39</v>
      </c>
      <c r="J38" s="149"/>
      <c r="K38" s="223"/>
      <c r="L38" s="149"/>
      <c r="M38" s="149"/>
      <c r="N38" s="187">
        <f>C38+E38+G38+I38+K38+M38</f>
        <v>3.6399999999999997</v>
      </c>
    </row>
    <row r="39" spans="1:14" x14ac:dyDescent="0.25">
      <c r="A39" s="97">
        <v>2.17</v>
      </c>
      <c r="B39" s="149"/>
      <c r="C39" s="223"/>
      <c r="D39" s="151"/>
      <c r="E39" s="223"/>
      <c r="F39" s="151"/>
      <c r="G39" s="223"/>
      <c r="H39" s="149" t="s">
        <v>101</v>
      </c>
      <c r="I39" s="68">
        <v>0.5</v>
      </c>
      <c r="J39" s="149"/>
      <c r="K39" s="223"/>
      <c r="L39" s="149"/>
      <c r="M39" s="149"/>
      <c r="N39" s="189">
        <f>C39+E39+G39+I39+K39+M39</f>
        <v>0.5</v>
      </c>
    </row>
    <row r="40" spans="1:14" ht="12.75" customHeight="1" x14ac:dyDescent="0.25">
      <c r="A40" s="210"/>
      <c r="B40" s="203" t="s">
        <v>107</v>
      </c>
      <c r="C40" s="224"/>
      <c r="D40" s="203"/>
      <c r="E40" s="224"/>
      <c r="F40" s="203"/>
      <c r="G40" s="224"/>
      <c r="H40" s="203" t="s">
        <v>107</v>
      </c>
      <c r="I40" s="224"/>
      <c r="J40" s="203"/>
      <c r="K40" s="224"/>
      <c r="L40" s="204"/>
      <c r="M40" s="204"/>
      <c r="N40" s="224"/>
    </row>
    <row r="41" spans="1:14" ht="12" customHeight="1" x14ac:dyDescent="0.25">
      <c r="A41" s="211">
        <v>11.52</v>
      </c>
      <c r="B41" s="206" t="s">
        <v>129</v>
      </c>
      <c r="C41" s="225">
        <v>1.33</v>
      </c>
      <c r="D41" s="206"/>
      <c r="E41" s="239"/>
      <c r="F41" s="206"/>
      <c r="G41" s="239"/>
      <c r="H41" s="206" t="s">
        <v>129</v>
      </c>
      <c r="I41" s="225">
        <v>1.33</v>
      </c>
      <c r="J41" s="206"/>
      <c r="K41" s="239"/>
      <c r="L41" s="206"/>
      <c r="M41" s="206"/>
      <c r="N41" s="225">
        <f>C41+E41+G41+I41+K41+M41</f>
        <v>2.66</v>
      </c>
    </row>
    <row r="42" spans="1:14" x14ac:dyDescent="0.25">
      <c r="A42" s="212">
        <f>SUM(A3:A41)</f>
        <v>124.39</v>
      </c>
      <c r="B42" s="128" t="s">
        <v>9</v>
      </c>
      <c r="C42" s="226">
        <f>SUM(C3:C41)</f>
        <v>6.0600000000000005</v>
      </c>
      <c r="D42" s="129"/>
      <c r="E42" s="226">
        <f>SUM(E3:E41)</f>
        <v>4.6400000000000006</v>
      </c>
      <c r="F42" s="130"/>
      <c r="G42" s="226">
        <f>SUM(G3:G41)</f>
        <v>5.9899999999999993</v>
      </c>
      <c r="H42" s="128"/>
      <c r="I42" s="226">
        <f>SUM(I3:I41)</f>
        <v>6.96</v>
      </c>
      <c r="J42" s="128"/>
      <c r="K42" s="226">
        <f>SUM(K3:K41)</f>
        <v>5.07</v>
      </c>
      <c r="L42" s="129"/>
      <c r="M42" s="129">
        <f>SUM(M12:M32)</f>
        <v>0</v>
      </c>
      <c r="N42" s="226">
        <f>SUM(N3:N41)</f>
        <v>28.720000000000002</v>
      </c>
    </row>
    <row r="43" spans="1:14" x14ac:dyDescent="0.25">
      <c r="A43" s="24"/>
      <c r="B43" s="24" t="s">
        <v>11</v>
      </c>
      <c r="C43" s="24"/>
      <c r="D43" s="24"/>
      <c r="E43" s="24"/>
      <c r="F43" s="40" t="s">
        <v>128</v>
      </c>
      <c r="G43" s="24"/>
      <c r="H43" s="24" t="s">
        <v>24</v>
      </c>
      <c r="I43" s="24"/>
      <c r="J43" s="37"/>
      <c r="K43" s="24"/>
      <c r="L43" s="24"/>
      <c r="M43" s="24"/>
      <c r="N43" s="24"/>
    </row>
    <row r="44" spans="1:14" x14ac:dyDescent="0.25">
      <c r="A44" s="24"/>
      <c r="B44" s="24" t="s">
        <v>12</v>
      </c>
      <c r="C44" s="24"/>
      <c r="D44" s="24" t="str">
        <f>B1</f>
        <v>MARIA ROSARIO ALBORT FERNANDEZ</v>
      </c>
      <c r="F44" s="25"/>
      <c r="G44" s="24"/>
      <c r="I44" s="39">
        <f>N42</f>
        <v>28.720000000000002</v>
      </c>
      <c r="J44" s="37"/>
      <c r="K44" s="38">
        <f>N42*4.33</f>
        <v>124.35760000000002</v>
      </c>
      <c r="L44" s="38"/>
      <c r="M44" s="38"/>
      <c r="N44" s="24"/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21" workbookViewId="0">
      <selection activeCell="A35" sqref="A35:N36"/>
    </sheetView>
  </sheetViews>
  <sheetFormatPr baseColWidth="10" defaultRowHeight="15" x14ac:dyDescent="0.25"/>
  <cols>
    <col min="1" max="1" width="7.5703125" customWidth="1"/>
    <col min="2" max="2" width="13.140625" customWidth="1"/>
    <col min="3" max="3" width="7.140625" customWidth="1"/>
    <col min="5" max="5" width="6.85546875" customWidth="1"/>
    <col min="7" max="7" width="7" customWidth="1"/>
    <col min="8" max="8" width="14.85546875" customWidth="1"/>
    <col min="9" max="9" width="6.42578125" customWidth="1"/>
    <col min="10" max="10" width="24" customWidth="1"/>
    <col min="11" max="11" width="5.140625" customWidth="1"/>
    <col min="12" max="12" width="4.5703125" customWidth="1"/>
    <col min="13" max="13" width="5" customWidth="1"/>
    <col min="14" max="14" width="6.42578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10"/>
      <c r="B3" s="305"/>
      <c r="C3" s="325"/>
      <c r="D3" s="305"/>
      <c r="E3" s="306"/>
      <c r="F3" s="307"/>
      <c r="G3" s="305"/>
      <c r="H3" s="305"/>
      <c r="I3" s="305"/>
      <c r="J3" s="305"/>
      <c r="K3" s="305"/>
      <c r="L3" s="305"/>
      <c r="M3" s="305"/>
      <c r="N3" s="305"/>
    </row>
    <row r="4" spans="1:14" x14ac:dyDescent="0.25">
      <c r="A4" s="311">
        <v>8.66</v>
      </c>
      <c r="B4" s="308"/>
      <c r="C4" s="64"/>
      <c r="D4" s="44" t="s">
        <v>197</v>
      </c>
      <c r="E4" s="64">
        <v>2</v>
      </c>
      <c r="F4" s="309"/>
      <c r="G4" s="308"/>
      <c r="H4" s="308"/>
      <c r="I4" s="308"/>
      <c r="J4" s="308"/>
      <c r="K4" s="308"/>
      <c r="L4" s="308"/>
      <c r="M4" s="308"/>
      <c r="N4" s="308">
        <f>E4</f>
        <v>2</v>
      </c>
    </row>
    <row r="5" spans="1:14" x14ac:dyDescent="0.25">
      <c r="A5" s="315"/>
      <c r="B5" s="144"/>
      <c r="C5" s="221"/>
      <c r="D5" s="144" t="s">
        <v>93</v>
      </c>
      <c r="E5" s="238"/>
      <c r="F5" s="144"/>
      <c r="G5" s="221"/>
      <c r="H5" s="146"/>
      <c r="I5" s="221"/>
      <c r="J5" s="144" t="s">
        <v>94</v>
      </c>
      <c r="K5" s="221"/>
      <c r="L5" s="144"/>
      <c r="M5" s="175"/>
      <c r="N5" s="175"/>
    </row>
    <row r="6" spans="1:14" x14ac:dyDescent="0.25">
      <c r="A6" s="302">
        <v>6.01</v>
      </c>
      <c r="B6" s="151"/>
      <c r="C6" s="223"/>
      <c r="D6" s="151" t="s">
        <v>19</v>
      </c>
      <c r="E6" s="68">
        <v>0.33</v>
      </c>
      <c r="F6" s="151"/>
      <c r="G6" s="223"/>
      <c r="H6" s="149"/>
      <c r="I6" s="223"/>
      <c r="J6" s="151" t="s">
        <v>18</v>
      </c>
      <c r="K6" s="68">
        <v>1.06</v>
      </c>
      <c r="L6" s="151"/>
      <c r="M6" s="178"/>
      <c r="N6" s="65">
        <f>C6+E6+G6+I6+K6+M6</f>
        <v>1.3900000000000001</v>
      </c>
    </row>
    <row r="7" spans="1:14" x14ac:dyDescent="0.25">
      <c r="A7" s="317"/>
      <c r="B7" s="204"/>
      <c r="C7" s="277"/>
      <c r="D7" s="204"/>
      <c r="E7" s="224"/>
      <c r="F7" s="204"/>
      <c r="G7" s="224"/>
      <c r="H7" s="204"/>
      <c r="I7" s="277"/>
      <c r="J7" s="204" t="s">
        <v>150</v>
      </c>
      <c r="K7" s="224"/>
      <c r="L7" s="204"/>
      <c r="M7" s="204"/>
      <c r="N7" s="301"/>
    </row>
    <row r="8" spans="1:14" x14ac:dyDescent="0.25">
      <c r="A8" s="318">
        <v>3.5</v>
      </c>
      <c r="B8" s="206"/>
      <c r="C8" s="278"/>
      <c r="D8" s="206"/>
      <c r="E8" s="239"/>
      <c r="F8" s="206"/>
      <c r="G8" s="239"/>
      <c r="H8" s="206"/>
      <c r="I8" s="278"/>
      <c r="J8" s="206" t="s">
        <v>151</v>
      </c>
      <c r="K8" s="239">
        <v>0.81</v>
      </c>
      <c r="L8" s="206"/>
      <c r="M8" s="206"/>
      <c r="N8" s="302">
        <f>C8+E8+G8+I8+K8+M8</f>
        <v>0.81</v>
      </c>
    </row>
    <row r="9" spans="1:14" x14ac:dyDescent="0.25">
      <c r="A9" s="348"/>
      <c r="B9" s="348"/>
      <c r="C9" s="349"/>
      <c r="D9" s="348"/>
      <c r="E9" s="349"/>
      <c r="F9" s="350"/>
      <c r="G9" s="348"/>
      <c r="H9" s="348"/>
      <c r="I9" s="348"/>
      <c r="J9" s="348" t="s">
        <v>205</v>
      </c>
      <c r="K9" s="348"/>
      <c r="L9" s="348"/>
      <c r="M9" s="348"/>
      <c r="N9" s="348"/>
    </row>
    <row r="10" spans="1:14" ht="42.75" customHeight="1" x14ac:dyDescent="0.25">
      <c r="A10" s="351">
        <v>1.5</v>
      </c>
      <c r="B10" s="351"/>
      <c r="C10" s="352"/>
      <c r="D10" s="351"/>
      <c r="E10" s="352"/>
      <c r="F10" s="353"/>
      <c r="G10" s="351"/>
      <c r="H10" s="351"/>
      <c r="I10" s="351"/>
      <c r="J10" s="353" t="s">
        <v>206</v>
      </c>
      <c r="K10" s="351">
        <v>0.35</v>
      </c>
      <c r="L10" s="351"/>
      <c r="M10" s="351"/>
      <c r="N10" s="351">
        <f>K10</f>
        <v>0.35</v>
      </c>
    </row>
    <row r="11" spans="1:14" ht="23.25" x14ac:dyDescent="0.25">
      <c r="A11" s="166">
        <v>4</v>
      </c>
      <c r="B11" s="71"/>
      <c r="C11" s="216"/>
      <c r="D11" s="73"/>
      <c r="E11" s="216"/>
      <c r="F11" s="73" t="s">
        <v>35</v>
      </c>
      <c r="G11" s="216">
        <v>0.92</v>
      </c>
      <c r="H11" s="73"/>
      <c r="I11" s="55"/>
      <c r="J11" s="52"/>
      <c r="K11" s="245"/>
      <c r="L11" s="52"/>
      <c r="M11" s="52"/>
      <c r="N11" s="300">
        <v>0.92</v>
      </c>
    </row>
    <row r="12" spans="1:14" x14ac:dyDescent="0.25">
      <c r="A12" s="7"/>
      <c r="B12" s="142" t="s">
        <v>72</v>
      </c>
      <c r="C12" s="55"/>
      <c r="D12" s="142"/>
      <c r="E12" s="55"/>
      <c r="F12" s="142"/>
      <c r="G12" s="55"/>
      <c r="H12" s="142" t="s">
        <v>72</v>
      </c>
      <c r="I12" s="55"/>
      <c r="J12" s="142"/>
      <c r="K12" s="55"/>
      <c r="L12" s="142"/>
      <c r="M12" s="52"/>
      <c r="N12" s="166"/>
    </row>
    <row r="13" spans="1:14" x14ac:dyDescent="0.25">
      <c r="A13" s="168">
        <v>4</v>
      </c>
      <c r="B13" s="93" t="s">
        <v>18</v>
      </c>
      <c r="C13" s="56">
        <v>0.59</v>
      </c>
      <c r="D13" s="143"/>
      <c r="E13" s="227"/>
      <c r="F13" s="93"/>
      <c r="G13" s="56"/>
      <c r="H13" s="92" t="s">
        <v>19</v>
      </c>
      <c r="I13" s="243">
        <v>0.33</v>
      </c>
      <c r="J13" s="92"/>
      <c r="K13" s="227"/>
      <c r="L13" s="93"/>
      <c r="M13" s="96"/>
      <c r="N13" s="168">
        <f>C13+E13+G13+I13+K13+M13</f>
        <v>0.91999999999999993</v>
      </c>
    </row>
    <row r="14" spans="1:14" ht="18" x14ac:dyDescent="0.25">
      <c r="A14" s="49"/>
      <c r="B14" s="70"/>
      <c r="C14" s="287"/>
      <c r="D14" s="101"/>
      <c r="E14" s="287"/>
      <c r="F14" s="254" t="s">
        <v>130</v>
      </c>
      <c r="G14" s="249"/>
      <c r="H14" s="6"/>
      <c r="I14" s="6"/>
      <c r="J14" s="6"/>
      <c r="K14" s="6"/>
      <c r="L14" s="6"/>
      <c r="M14" s="6"/>
      <c r="N14" s="7"/>
    </row>
    <row r="15" spans="1:14" x14ac:dyDescent="0.25">
      <c r="A15" s="50">
        <v>3.25</v>
      </c>
      <c r="B15" s="59"/>
      <c r="C15" s="326"/>
      <c r="D15" s="54"/>
      <c r="E15" s="326"/>
      <c r="F15" s="30" t="s">
        <v>18</v>
      </c>
      <c r="G15" s="18">
        <v>0.75</v>
      </c>
      <c r="H15" s="16"/>
      <c r="I15" s="16"/>
      <c r="J15" s="16"/>
      <c r="K15" s="16"/>
      <c r="L15" s="16"/>
      <c r="M15" s="16"/>
      <c r="N15" s="12">
        <f>C15+E15+G15+I15+K15+M15</f>
        <v>0.75</v>
      </c>
    </row>
    <row r="16" spans="1:14" ht="28.5" x14ac:dyDescent="0.25">
      <c r="A16" s="316">
        <v>3.25</v>
      </c>
      <c r="B16" s="43"/>
      <c r="C16" s="327"/>
      <c r="D16" s="69"/>
      <c r="E16" s="329"/>
      <c r="F16" s="29" t="s">
        <v>131</v>
      </c>
      <c r="G16" s="249">
        <v>0.75</v>
      </c>
      <c r="H16" s="5"/>
      <c r="I16" s="5"/>
      <c r="J16" s="5"/>
      <c r="K16" s="5"/>
      <c r="L16" s="5"/>
      <c r="M16" s="5"/>
      <c r="N16" s="65">
        <f>C16+E16+G16+I16+K16+M16</f>
        <v>0.75</v>
      </c>
    </row>
    <row r="17" spans="1:14" ht="34.5" x14ac:dyDescent="0.25">
      <c r="A17" s="166"/>
      <c r="B17" s="73" t="s">
        <v>160</v>
      </c>
      <c r="C17" s="55"/>
      <c r="D17" s="73" t="s">
        <v>160</v>
      </c>
      <c r="E17" s="330"/>
      <c r="F17" s="73" t="s">
        <v>160</v>
      </c>
      <c r="G17" s="166"/>
      <c r="H17" s="73" t="s">
        <v>160</v>
      </c>
      <c r="I17" s="166"/>
      <c r="J17" s="73" t="s">
        <v>160</v>
      </c>
      <c r="K17" s="166"/>
      <c r="L17" s="52"/>
      <c r="M17" s="55"/>
      <c r="N17" s="166"/>
    </row>
    <row r="18" spans="1:14" x14ac:dyDescent="0.25">
      <c r="A18" s="168">
        <v>14.08</v>
      </c>
      <c r="B18" s="91" t="s">
        <v>19</v>
      </c>
      <c r="C18" s="56">
        <v>0.36</v>
      </c>
      <c r="D18" s="92" t="s">
        <v>51</v>
      </c>
      <c r="E18" s="56">
        <v>0.36</v>
      </c>
      <c r="F18" s="92" t="s">
        <v>236</v>
      </c>
      <c r="G18" s="168">
        <v>1.81</v>
      </c>
      <c r="H18" s="92" t="s">
        <v>51</v>
      </c>
      <c r="I18" s="168">
        <v>0.36</v>
      </c>
      <c r="J18" s="92" t="s">
        <v>51</v>
      </c>
      <c r="K18" s="168">
        <v>0.36</v>
      </c>
      <c r="L18" s="92"/>
      <c r="M18" s="56"/>
      <c r="N18" s="168">
        <f>M18+K18+I18+G18+E18+C18</f>
        <v>3.25</v>
      </c>
    </row>
    <row r="19" spans="1:14" ht="18" x14ac:dyDescent="0.25">
      <c r="A19" s="7"/>
      <c r="B19" s="14"/>
      <c r="C19" s="186"/>
      <c r="D19" s="100"/>
      <c r="E19" s="228"/>
      <c r="F19" s="144"/>
      <c r="G19" s="186"/>
      <c r="H19" s="144" t="s">
        <v>99</v>
      </c>
      <c r="I19" s="186"/>
      <c r="J19" s="144"/>
      <c r="K19" s="186"/>
      <c r="L19" s="14"/>
      <c r="M19" s="6"/>
      <c r="N19" s="7"/>
    </row>
    <row r="20" spans="1:14" x14ac:dyDescent="0.25">
      <c r="A20" s="12">
        <v>3.44</v>
      </c>
      <c r="B20" s="93"/>
      <c r="C20" s="56"/>
      <c r="D20" s="143"/>
      <c r="E20" s="227"/>
      <c r="F20" s="93"/>
      <c r="G20" s="243"/>
      <c r="H20" s="93" t="s">
        <v>18</v>
      </c>
      <c r="I20" s="243">
        <v>0.79</v>
      </c>
      <c r="J20" s="93"/>
      <c r="K20" s="227"/>
      <c r="L20" s="93"/>
      <c r="M20" s="96"/>
      <c r="N20" s="168">
        <f>C20+E20+G20+I20+K20+M20</f>
        <v>0.79</v>
      </c>
    </row>
    <row r="21" spans="1:14" x14ac:dyDescent="0.25">
      <c r="A21" s="49"/>
      <c r="B21" s="181"/>
      <c r="C21" s="217"/>
      <c r="D21" s="194"/>
      <c r="E21" s="221"/>
      <c r="F21" s="195"/>
      <c r="G21" s="221"/>
      <c r="H21" s="195"/>
      <c r="I21" s="221"/>
      <c r="J21" s="195" t="s">
        <v>54</v>
      </c>
      <c r="K21" s="221"/>
      <c r="L21" s="146"/>
      <c r="M21" s="146"/>
      <c r="N21" s="7"/>
    </row>
    <row r="22" spans="1:14" x14ac:dyDescent="0.25">
      <c r="A22" s="50">
        <v>3.25</v>
      </c>
      <c r="B22" s="184"/>
      <c r="C22" s="218"/>
      <c r="D22" s="196"/>
      <c r="E22" s="223"/>
      <c r="F22" s="149"/>
      <c r="G22" s="243"/>
      <c r="H22" s="149"/>
      <c r="I22" s="243"/>
      <c r="J22" s="149" t="s">
        <v>18</v>
      </c>
      <c r="K22" s="243">
        <v>0.75</v>
      </c>
      <c r="L22" s="149"/>
      <c r="M22" s="149"/>
      <c r="N22" s="168">
        <f>C22+E22+G22+I22+K22+M22</f>
        <v>0.75</v>
      </c>
    </row>
    <row r="23" spans="1:14" ht="23.25" x14ac:dyDescent="0.25">
      <c r="A23" s="312"/>
      <c r="B23" s="73"/>
      <c r="C23" s="55"/>
      <c r="D23" s="73" t="s">
        <v>68</v>
      </c>
      <c r="E23" s="55"/>
      <c r="F23" s="390" t="s">
        <v>238</v>
      </c>
      <c r="G23" s="55"/>
      <c r="H23" s="52"/>
      <c r="I23" s="55"/>
      <c r="J23" s="52" t="s">
        <v>68</v>
      </c>
      <c r="K23" s="55"/>
      <c r="L23" s="14"/>
      <c r="M23" s="6"/>
      <c r="N23" s="7"/>
    </row>
    <row r="24" spans="1:14" ht="23.25" x14ac:dyDescent="0.25">
      <c r="A24" s="313">
        <v>7.83</v>
      </c>
      <c r="B24" s="93"/>
      <c r="C24" s="56"/>
      <c r="D24" s="93" t="s">
        <v>18</v>
      </c>
      <c r="E24" s="56">
        <v>1.31</v>
      </c>
      <c r="F24" s="391" t="s">
        <v>239</v>
      </c>
      <c r="G24" s="56"/>
      <c r="H24" s="92"/>
      <c r="I24" s="56"/>
      <c r="J24" s="92" t="s">
        <v>51</v>
      </c>
      <c r="K24" s="56">
        <v>0.5</v>
      </c>
      <c r="L24" s="10"/>
      <c r="M24" s="16"/>
      <c r="N24" s="12">
        <f>M24+K24+I24+G24+E24+C24</f>
        <v>1.81</v>
      </c>
    </row>
    <row r="25" spans="1:14" x14ac:dyDescent="0.25">
      <c r="A25" s="312"/>
      <c r="B25" s="14"/>
      <c r="C25" s="186"/>
      <c r="D25" s="14"/>
      <c r="E25" s="186"/>
      <c r="F25" s="14"/>
      <c r="G25" s="186"/>
      <c r="H25" s="14"/>
      <c r="I25" s="186"/>
      <c r="J25" s="14" t="s">
        <v>70</v>
      </c>
      <c r="K25" s="186"/>
      <c r="L25" s="14"/>
      <c r="M25" s="6"/>
      <c r="N25" s="166"/>
    </row>
    <row r="26" spans="1:14" x14ac:dyDescent="0.25">
      <c r="A26" s="314">
        <v>6.51</v>
      </c>
      <c r="B26" s="26"/>
      <c r="C26" s="189"/>
      <c r="D26" s="26"/>
      <c r="E26" s="189"/>
      <c r="F26" s="26"/>
      <c r="G26" s="189"/>
      <c r="H26" s="26"/>
      <c r="I26" s="189"/>
      <c r="J26" s="26" t="s">
        <v>18</v>
      </c>
      <c r="K26" s="189">
        <v>1.5</v>
      </c>
      <c r="L26" s="26"/>
      <c r="M26" s="5"/>
      <c r="N26" s="51">
        <f>C26+E26+G26+I26+K26+M26</f>
        <v>1.5</v>
      </c>
    </row>
    <row r="27" spans="1:14" x14ac:dyDescent="0.25">
      <c r="A27" s="175"/>
      <c r="B27" s="181"/>
      <c r="C27" s="217"/>
      <c r="D27" s="182"/>
      <c r="E27" s="236"/>
      <c r="F27" s="182" t="s">
        <v>78</v>
      </c>
      <c r="G27" s="236"/>
      <c r="H27" s="146"/>
      <c r="I27" s="221"/>
      <c r="J27" s="146"/>
      <c r="K27" s="221"/>
      <c r="L27" s="146"/>
      <c r="M27" s="146"/>
      <c r="N27" s="175"/>
    </row>
    <row r="28" spans="1:14" x14ac:dyDescent="0.25">
      <c r="A28" s="302">
        <v>5.63</v>
      </c>
      <c r="B28" s="184"/>
      <c r="C28" s="218"/>
      <c r="D28" s="150"/>
      <c r="E28" s="237"/>
      <c r="F28" s="150" t="s">
        <v>18</v>
      </c>
      <c r="G28" s="68">
        <v>1.3</v>
      </c>
      <c r="H28" s="149"/>
      <c r="I28" s="223"/>
      <c r="J28" s="149"/>
      <c r="K28" s="223"/>
      <c r="L28" s="149"/>
      <c r="M28" s="149"/>
      <c r="N28" s="65">
        <f>C28+E28+G28+I28+K28+M28</f>
        <v>1.3</v>
      </c>
    </row>
    <row r="29" spans="1:14" x14ac:dyDescent="0.25">
      <c r="A29" s="319"/>
      <c r="B29" s="74"/>
      <c r="C29" s="186"/>
      <c r="D29" s="74" t="s">
        <v>187</v>
      </c>
      <c r="E29" s="186"/>
      <c r="F29" s="74"/>
      <c r="G29" s="6"/>
      <c r="H29" s="74"/>
      <c r="I29" s="14"/>
      <c r="J29" s="74"/>
      <c r="K29" s="6"/>
      <c r="L29" s="61"/>
      <c r="M29" s="6"/>
      <c r="N29" s="7"/>
    </row>
    <row r="30" spans="1:14" x14ac:dyDescent="0.25">
      <c r="A30" s="320">
        <v>4.83</v>
      </c>
      <c r="B30" s="90"/>
      <c r="C30" s="189"/>
      <c r="D30" s="90" t="s">
        <v>18</v>
      </c>
      <c r="E30" s="189">
        <v>1.1100000000000001</v>
      </c>
      <c r="F30" s="90"/>
      <c r="G30" s="5"/>
      <c r="H30" s="90"/>
      <c r="I30" s="26"/>
      <c r="J30" s="90"/>
      <c r="K30" s="5"/>
      <c r="L30" s="63"/>
      <c r="M30" s="5"/>
      <c r="N30" s="65">
        <f>M30+K30+I30+G30+E30+C30</f>
        <v>1.1100000000000001</v>
      </c>
    </row>
    <row r="31" spans="1:14" x14ac:dyDescent="0.25">
      <c r="A31" s="319"/>
      <c r="B31" s="74" t="s">
        <v>147</v>
      </c>
      <c r="C31" s="186"/>
      <c r="D31" s="74"/>
      <c r="E31" s="186"/>
      <c r="F31" s="74"/>
      <c r="G31" s="6"/>
      <c r="H31" s="74"/>
      <c r="I31" s="14"/>
      <c r="J31" s="74"/>
      <c r="K31" s="6"/>
      <c r="L31" s="61"/>
      <c r="M31" s="6"/>
      <c r="N31" s="7"/>
    </row>
    <row r="32" spans="1:14" x14ac:dyDescent="0.25">
      <c r="A32" s="321">
        <v>3.75</v>
      </c>
      <c r="B32" s="288" t="s">
        <v>18</v>
      </c>
      <c r="C32" s="328">
        <v>0.86</v>
      </c>
      <c r="D32" s="288"/>
      <c r="E32" s="328"/>
      <c r="F32" s="288"/>
      <c r="G32" s="16"/>
      <c r="H32" s="288"/>
      <c r="I32" s="16"/>
      <c r="J32" s="288"/>
      <c r="K32" s="16"/>
      <c r="L32" s="16"/>
      <c r="M32" s="16"/>
      <c r="N32" s="12">
        <f>M32+K32+I32+G32+E32+C32</f>
        <v>0.86</v>
      </c>
    </row>
    <row r="33" spans="1:14" ht="24.75" x14ac:dyDescent="0.25">
      <c r="A33" s="320"/>
      <c r="B33" s="26" t="s">
        <v>226</v>
      </c>
      <c r="C33" s="65"/>
      <c r="D33" s="26"/>
      <c r="E33" s="189"/>
      <c r="F33" s="26"/>
      <c r="G33" s="5"/>
      <c r="H33" s="26" t="s">
        <v>226</v>
      </c>
      <c r="I33" s="65"/>
      <c r="J33" s="26"/>
      <c r="K33" s="189"/>
      <c r="L33" s="26"/>
      <c r="M33" s="5"/>
      <c r="N33" s="189"/>
    </row>
    <row r="34" spans="1:14" ht="48.75" x14ac:dyDescent="0.25">
      <c r="A34" s="321">
        <v>21.65</v>
      </c>
      <c r="B34" s="10" t="s">
        <v>235</v>
      </c>
      <c r="C34" s="12">
        <v>2.5</v>
      </c>
      <c r="D34" s="10"/>
      <c r="E34" s="187"/>
      <c r="F34" s="10"/>
      <c r="G34" s="16"/>
      <c r="H34" s="10" t="s">
        <v>227</v>
      </c>
      <c r="I34" s="12">
        <v>2.5</v>
      </c>
      <c r="J34" s="10"/>
      <c r="K34" s="187"/>
      <c r="L34" s="10"/>
      <c r="M34" s="16"/>
      <c r="N34" s="187">
        <v>5</v>
      </c>
    </row>
    <row r="35" spans="1:14" x14ac:dyDescent="0.25">
      <c r="A35" s="322"/>
      <c r="B35" s="204"/>
      <c r="C35" s="277"/>
      <c r="D35" s="204" t="s">
        <v>214</v>
      </c>
      <c r="E35" s="224"/>
      <c r="F35" s="204"/>
      <c r="G35" s="277"/>
      <c r="H35" s="204"/>
      <c r="I35" s="277"/>
      <c r="J35" s="204"/>
      <c r="K35" s="224"/>
      <c r="L35" s="204"/>
      <c r="M35" s="204"/>
      <c r="N35" s="301"/>
    </row>
    <row r="36" spans="1:14" x14ac:dyDescent="0.25">
      <c r="A36" s="363">
        <v>5.76</v>
      </c>
      <c r="B36" s="206"/>
      <c r="C36" s="278"/>
      <c r="D36" s="206"/>
      <c r="E36" s="355">
        <v>1.33</v>
      </c>
      <c r="F36" s="206"/>
      <c r="G36" s="278"/>
      <c r="H36" s="206"/>
      <c r="I36" s="278"/>
      <c r="J36" s="206"/>
      <c r="K36" s="355"/>
      <c r="L36" s="206"/>
      <c r="M36" s="206"/>
      <c r="N36" s="355">
        <v>1.33</v>
      </c>
    </row>
    <row r="37" spans="1:14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ht="16.5" x14ac:dyDescent="0.25">
      <c r="A39" s="312"/>
      <c r="B39" s="145"/>
      <c r="C39" s="221"/>
      <c r="D39" s="145" t="s">
        <v>74</v>
      </c>
      <c r="E39" s="221"/>
      <c r="F39" s="147"/>
      <c r="G39" s="242"/>
      <c r="H39" s="145"/>
      <c r="I39" s="221"/>
      <c r="J39" s="145" t="s">
        <v>74</v>
      </c>
      <c r="K39" s="221"/>
      <c r="L39" s="145"/>
      <c r="M39" s="146"/>
      <c r="N39" s="166"/>
    </row>
    <row r="40" spans="1:14" x14ac:dyDescent="0.25">
      <c r="A40" s="12">
        <v>7</v>
      </c>
      <c r="B40" s="149"/>
      <c r="C40" s="222"/>
      <c r="D40" s="149" t="s">
        <v>51</v>
      </c>
      <c r="E40" s="222">
        <v>0.5</v>
      </c>
      <c r="F40" s="151"/>
      <c r="G40" s="223"/>
      <c r="H40" s="149"/>
      <c r="I40" s="223"/>
      <c r="J40" s="149" t="s">
        <v>18</v>
      </c>
      <c r="K40" s="189">
        <v>1.1200000000000001</v>
      </c>
      <c r="L40" s="149"/>
      <c r="M40" s="149"/>
      <c r="N40" s="168">
        <f>C40+E40+G40+I40+K40+M40</f>
        <v>1.62</v>
      </c>
    </row>
    <row r="41" spans="1:14" ht="24.75" x14ac:dyDescent="0.25">
      <c r="A41" s="348"/>
      <c r="B41" s="348"/>
      <c r="C41" s="349"/>
      <c r="D41" s="350" t="s">
        <v>207</v>
      </c>
      <c r="E41" s="349"/>
      <c r="F41" s="350"/>
      <c r="G41" s="348"/>
      <c r="H41" s="348"/>
      <c r="I41" s="348"/>
      <c r="J41" s="348"/>
      <c r="K41" s="348"/>
      <c r="L41" s="348"/>
      <c r="M41" s="348"/>
      <c r="N41" s="348"/>
    </row>
    <row r="42" spans="1:14" ht="34.5" x14ac:dyDescent="0.25">
      <c r="A42" s="351">
        <v>2</v>
      </c>
      <c r="B42" s="351"/>
      <c r="C42" s="352"/>
      <c r="D42" s="354" t="s">
        <v>208</v>
      </c>
      <c r="E42" s="352">
        <v>0.46</v>
      </c>
      <c r="F42" s="353"/>
      <c r="G42" s="351"/>
      <c r="H42" s="351"/>
      <c r="I42" s="351"/>
      <c r="J42" s="351"/>
      <c r="K42" s="351"/>
      <c r="L42" s="351"/>
      <c r="M42" s="351"/>
      <c r="N42" s="351">
        <f>E42</f>
        <v>0.46</v>
      </c>
    </row>
    <row r="43" spans="1:14" x14ac:dyDescent="0.25">
      <c r="A43" s="240"/>
      <c r="B43" s="254"/>
      <c r="C43" s="381"/>
      <c r="D43" s="383" t="s">
        <v>229</v>
      </c>
      <c r="E43" s="381"/>
      <c r="F43" s="382"/>
      <c r="G43" s="381"/>
      <c r="H43" s="383"/>
      <c r="I43" s="381"/>
      <c r="J43" s="382"/>
      <c r="K43" s="384"/>
      <c r="L43" s="254"/>
      <c r="M43" s="384"/>
      <c r="N43" s="240"/>
    </row>
    <row r="44" spans="1:14" ht="27" x14ac:dyDescent="0.25">
      <c r="A44" s="241">
        <v>3.75</v>
      </c>
      <c r="B44" s="385"/>
      <c r="C44" s="386"/>
      <c r="D44" s="388" t="s">
        <v>230</v>
      </c>
      <c r="E44" s="386">
        <v>0.86</v>
      </c>
      <c r="F44" s="387"/>
      <c r="G44" s="386"/>
      <c r="H44" s="388"/>
      <c r="I44" s="386"/>
      <c r="J44" s="387"/>
      <c r="K44" s="389"/>
      <c r="L44" s="385"/>
      <c r="M44" s="389"/>
      <c r="N44" s="241">
        <f>C44+E44+G44+I44+K44+M44</f>
        <v>0.86</v>
      </c>
    </row>
    <row r="45" spans="1:14" ht="18" x14ac:dyDescent="0.25">
      <c r="A45" s="240"/>
      <c r="B45" s="254"/>
      <c r="C45" s="381"/>
      <c r="D45" s="383" t="s">
        <v>231</v>
      </c>
      <c r="E45" s="381"/>
      <c r="F45" s="382"/>
      <c r="G45" s="381"/>
      <c r="H45" s="383"/>
      <c r="I45" s="381"/>
      <c r="J45" s="382"/>
      <c r="K45" s="384"/>
      <c r="L45" s="254"/>
      <c r="M45" s="384"/>
      <c r="N45" s="240"/>
    </row>
    <row r="46" spans="1:14" x14ac:dyDescent="0.25">
      <c r="A46" s="241">
        <v>1</v>
      </c>
      <c r="B46" s="385"/>
      <c r="C46" s="386"/>
      <c r="D46" s="388" t="s">
        <v>232</v>
      </c>
      <c r="E46" s="386">
        <v>0.23</v>
      </c>
      <c r="F46" s="387"/>
      <c r="G46" s="386"/>
      <c r="H46" s="388"/>
      <c r="I46" s="386"/>
      <c r="J46" s="387"/>
      <c r="K46" s="389"/>
      <c r="L46" s="385"/>
      <c r="M46" s="389"/>
      <c r="N46" s="241">
        <f>C46+E46+G46+I46+K46+M46</f>
        <v>0.23</v>
      </c>
    </row>
    <row r="47" spans="1:14" ht="12.75" customHeight="1" x14ac:dyDescent="0.25">
      <c r="A47" s="375"/>
      <c r="B47" s="376"/>
      <c r="C47" s="166"/>
      <c r="D47" s="377"/>
      <c r="E47" s="378"/>
      <c r="F47" s="376" t="s">
        <v>221</v>
      </c>
      <c r="G47" s="166"/>
      <c r="H47" s="377"/>
      <c r="I47" s="55"/>
      <c r="J47" s="257"/>
      <c r="K47" s="55"/>
      <c r="L47" s="52"/>
      <c r="M47" s="52"/>
      <c r="N47" s="248"/>
    </row>
    <row r="48" spans="1:14" ht="12" customHeight="1" x14ac:dyDescent="0.25">
      <c r="A48" s="379">
        <v>3.83</v>
      </c>
      <c r="B48" s="380"/>
      <c r="C48" s="168"/>
      <c r="D48" s="115"/>
      <c r="E48" s="114"/>
      <c r="F48" s="380" t="s">
        <v>119</v>
      </c>
      <c r="G48" s="168">
        <v>0.88</v>
      </c>
      <c r="H48" s="115"/>
      <c r="I48" s="56"/>
      <c r="J48" s="263"/>
      <c r="K48" s="56"/>
      <c r="L48" s="92"/>
      <c r="M48" s="92"/>
      <c r="N48" s="250">
        <f>C48+E48+G48+I48+K48</f>
        <v>0.88</v>
      </c>
    </row>
    <row r="49" spans="1:14" ht="10.5" customHeight="1" x14ac:dyDescent="0.25">
      <c r="A49" s="240"/>
      <c r="B49" s="254" t="s">
        <v>225</v>
      </c>
      <c r="C49" s="381"/>
      <c r="D49" s="383"/>
      <c r="E49" s="381"/>
      <c r="F49" s="382"/>
      <c r="G49" s="381"/>
      <c r="H49" s="254" t="s">
        <v>225</v>
      </c>
      <c r="I49" s="381"/>
      <c r="J49" s="382"/>
      <c r="K49" s="384"/>
      <c r="L49" s="254"/>
      <c r="M49" s="384"/>
      <c r="N49" s="240"/>
    </row>
    <row r="50" spans="1:14" ht="12.75" customHeight="1" x14ac:dyDescent="0.25">
      <c r="A50" s="241">
        <v>13</v>
      </c>
      <c r="B50" s="385"/>
      <c r="C50" s="12">
        <v>1.5</v>
      </c>
      <c r="D50" s="388"/>
      <c r="E50" s="386"/>
      <c r="F50" s="387"/>
      <c r="G50" s="386"/>
      <c r="H50" s="385"/>
      <c r="I50" s="12">
        <v>1.5</v>
      </c>
      <c r="J50" s="387"/>
      <c r="K50" s="389"/>
      <c r="L50" s="385"/>
      <c r="M50" s="389"/>
      <c r="N50" s="241">
        <v>3</v>
      </c>
    </row>
    <row r="51" spans="1:14" x14ac:dyDescent="0.25">
      <c r="A51" s="324">
        <f>SUM(A3:A50)</f>
        <v>153</v>
      </c>
      <c r="B51" s="128" t="s">
        <v>9</v>
      </c>
      <c r="C51" s="226">
        <f>SUM(C3:C50)</f>
        <v>7.1400000000000006</v>
      </c>
      <c r="D51" s="129"/>
      <c r="E51" s="226">
        <f>SUM(E3:E50)</f>
        <v>8.49</v>
      </c>
      <c r="F51" s="130"/>
      <c r="G51" s="226">
        <f>SUM(G3:G50)</f>
        <v>6.41</v>
      </c>
      <c r="H51" s="128"/>
      <c r="I51" s="226">
        <f>SUM(I3:I50)</f>
        <v>6.8100000000000005</v>
      </c>
      <c r="J51" s="128"/>
      <c r="K51" s="226">
        <f>SUM(K3:K50)</f>
        <v>6.45</v>
      </c>
      <c r="L51" s="129"/>
      <c r="M51" s="129">
        <f>SUM(M11:M28)</f>
        <v>0</v>
      </c>
      <c r="N51" s="304">
        <f>SUM(N3:N50)</f>
        <v>35.299999999999997</v>
      </c>
    </row>
    <row r="52" spans="1:14" x14ac:dyDescent="0.25">
      <c r="A52" s="24"/>
      <c r="B52" s="24" t="s">
        <v>11</v>
      </c>
      <c r="C52" s="24"/>
      <c r="D52" s="24"/>
      <c r="E52" s="24"/>
      <c r="F52" s="40">
        <v>44898</v>
      </c>
      <c r="G52" s="24"/>
      <c r="H52" s="24" t="s">
        <v>24</v>
      </c>
      <c r="I52" s="24"/>
      <c r="J52" s="37"/>
      <c r="K52" s="24"/>
      <c r="L52" s="24"/>
      <c r="M52" s="24"/>
      <c r="N52" s="24"/>
    </row>
    <row r="53" spans="1:14" x14ac:dyDescent="0.25">
      <c r="A53" s="24"/>
      <c r="B53" s="24" t="s">
        <v>12</v>
      </c>
      <c r="C53" s="24"/>
      <c r="D53" s="24" t="str">
        <f>B1</f>
        <v>MARIA ROSARIO ALBORT FERNANDEZ</v>
      </c>
      <c r="F53" s="25"/>
      <c r="G53" s="24"/>
      <c r="I53" s="39">
        <f>N51</f>
        <v>35.299999999999997</v>
      </c>
      <c r="J53" s="38"/>
      <c r="L53" s="38"/>
      <c r="M53" s="38"/>
      <c r="N53" s="24"/>
    </row>
    <row r="55" spans="1:14" x14ac:dyDescent="0.25">
      <c r="F55" t="s">
        <v>237</v>
      </c>
    </row>
    <row r="56" spans="1:14" x14ac:dyDescent="0.25">
      <c r="F56" t="s">
        <v>233</v>
      </c>
      <c r="H56" t="s">
        <v>228</v>
      </c>
    </row>
    <row r="57" spans="1:14" x14ac:dyDescent="0.25">
      <c r="E57" s="205"/>
      <c r="F57" s="205" t="s">
        <v>234</v>
      </c>
      <c r="G57" s="205"/>
      <c r="H57" s="205"/>
      <c r="I57" s="205"/>
      <c r="J57" s="205"/>
      <c r="K57" s="205"/>
      <c r="L57" s="205"/>
      <c r="M57" s="205"/>
      <c r="N57" s="205"/>
    </row>
    <row r="59" spans="1:14" x14ac:dyDescent="0.25">
      <c r="F59" t="s">
        <v>241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N44"/>
    </sheetView>
  </sheetViews>
  <sheetFormatPr baseColWidth="10" defaultRowHeight="15" x14ac:dyDescent="0.25"/>
  <cols>
    <col min="1" max="1" width="6.140625" customWidth="1"/>
    <col min="2" max="2" width="18.42578125" customWidth="1"/>
    <col min="3" max="3" width="5.42578125" customWidth="1"/>
    <col min="4" max="4" width="15.42578125" customWidth="1"/>
    <col min="5" max="5" width="5.7109375" customWidth="1"/>
    <col min="6" max="6" width="18.85546875" customWidth="1"/>
    <col min="7" max="7" width="5.5703125" customWidth="1"/>
    <col min="8" max="8" width="15.5703125" customWidth="1"/>
    <col min="9" max="9" width="6" customWidth="1"/>
    <col min="10" max="10" width="15.5703125" customWidth="1"/>
    <col min="11" max="11" width="6.28515625" customWidth="1"/>
    <col min="12" max="12" width="6" customWidth="1"/>
    <col min="13" max="13" width="5.7109375" customWidth="1"/>
    <col min="14" max="14" width="6.42578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1.25" customHeight="1" x14ac:dyDescent="0.25">
      <c r="A3" s="52"/>
      <c r="B3" s="164" t="s">
        <v>83</v>
      </c>
      <c r="C3" s="213"/>
      <c r="D3" s="152"/>
      <c r="E3" s="213"/>
      <c r="F3" s="152" t="s">
        <v>84</v>
      </c>
      <c r="G3" s="213"/>
      <c r="H3" s="164" t="s">
        <v>85</v>
      </c>
      <c r="I3" s="213"/>
      <c r="J3" s="164" t="s">
        <v>85</v>
      </c>
      <c r="K3" s="213"/>
      <c r="L3" s="154"/>
      <c r="M3" s="153"/>
      <c r="N3" s="213"/>
    </row>
    <row r="4" spans="1:14" ht="19.5" customHeight="1" x14ac:dyDescent="0.25">
      <c r="A4" s="92">
        <v>16.579999999999998</v>
      </c>
      <c r="B4" s="155" t="s">
        <v>19</v>
      </c>
      <c r="C4" s="214">
        <v>0.33</v>
      </c>
      <c r="D4" s="157"/>
      <c r="E4" s="214"/>
      <c r="F4" s="155" t="s">
        <v>19</v>
      </c>
      <c r="G4" s="214">
        <v>0.33</v>
      </c>
      <c r="H4" s="155" t="s">
        <v>86</v>
      </c>
      <c r="I4" s="214">
        <v>1.58</v>
      </c>
      <c r="J4" s="197" t="s">
        <v>98</v>
      </c>
      <c r="K4" s="214">
        <v>1.59</v>
      </c>
      <c r="L4" s="89"/>
      <c r="M4" s="156"/>
      <c r="N4" s="214">
        <f>C4+E4+G4+I4+K4+M4</f>
        <v>3.83</v>
      </c>
    </row>
    <row r="5" spans="1:14" ht="10.5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7.2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1.2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5.7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ht="12" customHeight="1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12.7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12.75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9.7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1.25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2" customHeight="1" x14ac:dyDescent="0.25">
      <c r="A15" s="6"/>
      <c r="B15" s="14"/>
      <c r="C15" s="186"/>
      <c r="D15" s="100"/>
      <c r="E15" s="228"/>
      <c r="F15" s="144" t="s">
        <v>99</v>
      </c>
      <c r="G15" s="186"/>
      <c r="H15" s="144"/>
      <c r="I15" s="186"/>
      <c r="J15" s="144"/>
      <c r="K15" s="186"/>
      <c r="L15" s="14"/>
      <c r="M15" s="6"/>
      <c r="N15" s="186"/>
    </row>
    <row r="16" spans="1:14" x14ac:dyDescent="0.25">
      <c r="A16" s="16">
        <v>3.44</v>
      </c>
      <c r="B16" s="93"/>
      <c r="C16" s="56"/>
      <c r="D16" s="143"/>
      <c r="E16" s="227"/>
      <c r="F16" s="93" t="s">
        <v>18</v>
      </c>
      <c r="G16" s="243">
        <v>0.79</v>
      </c>
      <c r="H16" s="93"/>
      <c r="I16" s="227"/>
      <c r="J16" s="93"/>
      <c r="K16" s="227"/>
      <c r="L16" s="93"/>
      <c r="M16" s="96"/>
      <c r="N16" s="56">
        <f>C16+E16+G16+I16+K16+M16</f>
        <v>0.79</v>
      </c>
    </row>
    <row r="17" spans="1:14" ht="12" customHeight="1" x14ac:dyDescent="0.25">
      <c r="A17" s="209"/>
      <c r="B17" s="181"/>
      <c r="C17" s="217"/>
      <c r="D17" s="194"/>
      <c r="E17" s="221"/>
      <c r="F17" s="195" t="s">
        <v>54</v>
      </c>
      <c r="G17" s="221"/>
      <c r="H17" s="195"/>
      <c r="I17" s="221"/>
      <c r="J17" s="146"/>
      <c r="K17" s="221"/>
      <c r="L17" s="146"/>
      <c r="M17" s="146"/>
      <c r="N17" s="186"/>
    </row>
    <row r="18" spans="1:14" ht="8.25" customHeight="1" x14ac:dyDescent="0.25">
      <c r="A18" s="11">
        <v>3.25</v>
      </c>
      <c r="B18" s="184"/>
      <c r="C18" s="218"/>
      <c r="D18" s="196"/>
      <c r="E18" s="223"/>
      <c r="F18" s="149" t="s">
        <v>18</v>
      </c>
      <c r="G18" s="243">
        <v>0.75</v>
      </c>
      <c r="H18" s="149"/>
      <c r="I18" s="223"/>
      <c r="J18" s="149"/>
      <c r="K18" s="223"/>
      <c r="L18" s="149"/>
      <c r="M18" s="149"/>
      <c r="N18" s="56">
        <f>C18+E18+G18+I18+K18+M18</f>
        <v>0.75</v>
      </c>
    </row>
    <row r="19" spans="1:14" ht="12.7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1.2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ht="9.75" customHeight="1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12" customHeight="1" x14ac:dyDescent="0.25">
      <c r="A23" s="52"/>
      <c r="B23" s="73"/>
      <c r="C23" s="55"/>
      <c r="D23" s="73" t="s">
        <v>105</v>
      </c>
      <c r="E23" s="55"/>
      <c r="F23" s="73"/>
      <c r="G23" s="55"/>
      <c r="H23" s="73"/>
      <c r="I23" s="55"/>
      <c r="J23" s="73" t="s">
        <v>105</v>
      </c>
      <c r="K23" s="55"/>
      <c r="L23" s="73"/>
      <c r="M23" s="71"/>
      <c r="N23" s="55"/>
    </row>
    <row r="24" spans="1:14" ht="13.5" customHeight="1" x14ac:dyDescent="0.25">
      <c r="A24" s="92">
        <v>4.21</v>
      </c>
      <c r="B24" s="93"/>
      <c r="C24" s="56"/>
      <c r="D24" s="93" t="s">
        <v>18</v>
      </c>
      <c r="E24" s="56">
        <v>0.64</v>
      </c>
      <c r="F24" s="93"/>
      <c r="G24" s="56"/>
      <c r="H24" s="93"/>
      <c r="I24" s="56"/>
      <c r="J24" s="93" t="s">
        <v>19</v>
      </c>
      <c r="K24" s="56">
        <v>0.33</v>
      </c>
      <c r="L24" s="93"/>
      <c r="M24" s="96"/>
      <c r="N24" s="56">
        <f>M24+K24+I24+G24+E24+C24</f>
        <v>0.97</v>
      </c>
    </row>
    <row r="25" spans="1:14" ht="12" customHeight="1" x14ac:dyDescent="0.25">
      <c r="A25" s="100"/>
      <c r="B25" s="73" t="s">
        <v>68</v>
      </c>
      <c r="C25" s="55"/>
      <c r="D25" s="73"/>
      <c r="E25" s="231"/>
      <c r="F25" s="73"/>
      <c r="G25" s="55"/>
      <c r="H25" s="52" t="s">
        <v>68</v>
      </c>
      <c r="I25" s="55"/>
      <c r="J25" s="14"/>
      <c r="K25" s="186"/>
      <c r="L25" s="14"/>
      <c r="M25" s="6"/>
      <c r="N25" s="186"/>
    </row>
    <row r="26" spans="1:14" ht="12" customHeight="1" x14ac:dyDescent="0.25">
      <c r="A26" s="97">
        <v>7.83</v>
      </c>
      <c r="B26" s="93" t="s">
        <v>19</v>
      </c>
      <c r="C26" s="56">
        <v>0.5</v>
      </c>
      <c r="D26" s="93"/>
      <c r="E26" s="232"/>
      <c r="F26" s="93"/>
      <c r="G26" s="56"/>
      <c r="H26" s="92" t="s">
        <v>119</v>
      </c>
      <c r="I26" s="56">
        <v>1.31</v>
      </c>
      <c r="J26" s="10"/>
      <c r="K26" s="187"/>
      <c r="L26" s="10"/>
      <c r="M26" s="16"/>
      <c r="N26" s="187">
        <f>M26+K26+I26+G26+E26+C26</f>
        <v>1.81</v>
      </c>
    </row>
    <row r="27" spans="1:14" ht="10.5" customHeight="1" x14ac:dyDescent="0.25">
      <c r="A27" s="104"/>
      <c r="B27" s="44"/>
      <c r="C27" s="68"/>
      <c r="D27" s="44"/>
      <c r="E27" s="233"/>
      <c r="F27" s="44" t="s">
        <v>69</v>
      </c>
      <c r="G27" s="68"/>
      <c r="H27" s="4"/>
      <c r="I27" s="68"/>
      <c r="J27" s="44"/>
      <c r="K27" s="68"/>
      <c r="L27" s="44"/>
      <c r="M27" s="4"/>
      <c r="N27" s="68"/>
    </row>
    <row r="28" spans="1:14" x14ac:dyDescent="0.25">
      <c r="A28" s="104">
        <v>5.41</v>
      </c>
      <c r="B28" s="44"/>
      <c r="C28" s="68"/>
      <c r="D28" s="44"/>
      <c r="E28" s="233"/>
      <c r="F28" s="44" t="s">
        <v>18</v>
      </c>
      <c r="G28" s="68">
        <v>1.25</v>
      </c>
      <c r="H28" s="4"/>
      <c r="I28" s="68"/>
      <c r="J28" s="44"/>
      <c r="K28" s="68"/>
      <c r="L28" s="44"/>
      <c r="M28" s="4"/>
      <c r="N28" s="68">
        <f>C28+E28+G28+I28+K28+M28</f>
        <v>1.25</v>
      </c>
    </row>
    <row r="29" spans="1:14" x14ac:dyDescent="0.25">
      <c r="A29" s="100"/>
      <c r="B29" s="14"/>
      <c r="C29" s="186"/>
      <c r="D29" s="14"/>
      <c r="E29" s="234"/>
      <c r="F29" s="14"/>
      <c r="G29" s="186"/>
      <c r="H29" s="14"/>
      <c r="I29" s="186"/>
      <c r="J29" s="14" t="s">
        <v>70</v>
      </c>
      <c r="K29" s="186"/>
      <c r="L29" s="14"/>
      <c r="M29" s="6"/>
      <c r="N29" s="55"/>
    </row>
    <row r="30" spans="1:14" x14ac:dyDescent="0.25">
      <c r="A30" s="104">
        <v>6.51</v>
      </c>
      <c r="B30" s="26"/>
      <c r="C30" s="189"/>
      <c r="D30" s="26"/>
      <c r="E30" s="235"/>
      <c r="F30" s="26"/>
      <c r="G30" s="189"/>
      <c r="H30" s="26"/>
      <c r="I30" s="189"/>
      <c r="J30" s="26" t="s">
        <v>18</v>
      </c>
      <c r="K30" s="189">
        <v>1.5</v>
      </c>
      <c r="L30" s="26"/>
      <c r="M30" s="5"/>
      <c r="N30" s="68">
        <f>C30+E30+G30+I30+K30+M30</f>
        <v>1.5</v>
      </c>
    </row>
    <row r="31" spans="1:14" ht="11.25" customHeight="1" x14ac:dyDescent="0.25">
      <c r="A31" s="100"/>
      <c r="B31" s="145"/>
      <c r="C31" s="221"/>
      <c r="D31" s="145" t="s">
        <v>74</v>
      </c>
      <c r="E31" s="221"/>
      <c r="F31" s="147"/>
      <c r="G31" s="242"/>
      <c r="H31" s="145"/>
      <c r="I31" s="221"/>
      <c r="J31" s="145" t="s">
        <v>74</v>
      </c>
      <c r="K31" s="221"/>
      <c r="L31" s="145"/>
      <c r="M31" s="146"/>
      <c r="N31" s="55"/>
    </row>
    <row r="32" spans="1:14" ht="12.75" customHeight="1" x14ac:dyDescent="0.25">
      <c r="A32" s="16">
        <v>7</v>
      </c>
      <c r="B32" s="149"/>
      <c r="C32" s="222"/>
      <c r="D32" s="149" t="s">
        <v>51</v>
      </c>
      <c r="E32" s="222">
        <v>0.5</v>
      </c>
      <c r="F32" s="151"/>
      <c r="G32" s="223"/>
      <c r="H32" s="149"/>
      <c r="I32" s="223"/>
      <c r="J32" s="149" t="s">
        <v>18</v>
      </c>
      <c r="K32" s="189">
        <v>1.1200000000000001</v>
      </c>
      <c r="L32" s="149"/>
      <c r="M32" s="149"/>
      <c r="N32" s="56">
        <f>C32+E32+G32+I32+K32+M32</f>
        <v>1.62</v>
      </c>
    </row>
    <row r="33" spans="1:14" ht="10.5" customHeight="1" x14ac:dyDescent="0.25">
      <c r="A33" s="146"/>
      <c r="B33" s="181"/>
      <c r="C33" s="217"/>
      <c r="D33" s="182"/>
      <c r="E33" s="236"/>
      <c r="F33" s="182" t="s">
        <v>78</v>
      </c>
      <c r="G33" s="236"/>
      <c r="H33" s="146"/>
      <c r="I33" s="221"/>
      <c r="J33" s="146"/>
      <c r="K33" s="221"/>
      <c r="L33" s="146"/>
      <c r="M33" s="146"/>
      <c r="N33" s="221"/>
    </row>
    <row r="34" spans="1:14" ht="12.75" customHeight="1" x14ac:dyDescent="0.25">
      <c r="A34" s="207">
        <v>5.63</v>
      </c>
      <c r="B34" s="184"/>
      <c r="C34" s="218"/>
      <c r="D34" s="150"/>
      <c r="E34" s="237"/>
      <c r="F34" s="150" t="s">
        <v>18</v>
      </c>
      <c r="G34" s="68">
        <v>1.3</v>
      </c>
      <c r="H34" s="149"/>
      <c r="I34" s="223"/>
      <c r="J34" s="149"/>
      <c r="K34" s="223"/>
      <c r="L34" s="149"/>
      <c r="M34" s="149"/>
      <c r="N34" s="189">
        <f>C34+E34+G34+I34+K34+M34</f>
        <v>1.3</v>
      </c>
    </row>
    <row r="35" spans="1:14" ht="12" customHeight="1" x14ac:dyDescent="0.25">
      <c r="A35" s="194"/>
      <c r="B35" s="144"/>
      <c r="C35" s="221"/>
      <c r="D35" s="144" t="s">
        <v>93</v>
      </c>
      <c r="E35" s="238"/>
      <c r="F35" s="144"/>
      <c r="G35" s="221"/>
      <c r="H35" s="146"/>
      <c r="I35" s="221"/>
      <c r="J35" s="144" t="s">
        <v>94</v>
      </c>
      <c r="K35" s="221"/>
      <c r="L35" s="144"/>
      <c r="M35" s="175"/>
      <c r="N35" s="221"/>
    </row>
    <row r="36" spans="1:14" x14ac:dyDescent="0.25">
      <c r="A36" s="207">
        <v>6.01</v>
      </c>
      <c r="B36" s="151"/>
      <c r="C36" s="223"/>
      <c r="D36" s="151" t="s">
        <v>19</v>
      </c>
      <c r="E36" s="68">
        <v>0.33</v>
      </c>
      <c r="F36" s="151"/>
      <c r="G36" s="223"/>
      <c r="H36" s="149"/>
      <c r="I36" s="223"/>
      <c r="J36" s="151" t="s">
        <v>18</v>
      </c>
      <c r="K36" s="68">
        <v>1.06</v>
      </c>
      <c r="L36" s="151"/>
      <c r="M36" s="178"/>
      <c r="N36" s="189">
        <f>C36+E36+G36+I36+K36+M36</f>
        <v>1.3900000000000001</v>
      </c>
    </row>
    <row r="37" spans="1:14" ht="9" customHeight="1" x14ac:dyDescent="0.25">
      <c r="A37" s="100"/>
      <c r="B37" s="146" t="s">
        <v>100</v>
      </c>
      <c r="C37" s="221"/>
      <c r="D37" s="144"/>
      <c r="E37" s="221"/>
      <c r="F37" s="144"/>
      <c r="G37" s="221"/>
      <c r="H37" s="146" t="s">
        <v>100</v>
      </c>
      <c r="I37" s="221"/>
      <c r="J37" s="146"/>
      <c r="K37" s="221"/>
      <c r="L37" s="146"/>
      <c r="M37" s="146"/>
      <c r="N37" s="221"/>
    </row>
    <row r="38" spans="1:14" x14ac:dyDescent="0.25">
      <c r="A38" s="97">
        <v>15.75</v>
      </c>
      <c r="B38" s="149" t="s">
        <v>118</v>
      </c>
      <c r="C38" s="56">
        <v>2.25</v>
      </c>
      <c r="D38" s="151"/>
      <c r="E38" s="223"/>
      <c r="F38" s="151"/>
      <c r="G38" s="223"/>
      <c r="H38" s="149" t="s">
        <v>119</v>
      </c>
      <c r="I38" s="56">
        <v>1.39</v>
      </c>
      <c r="J38" s="149"/>
      <c r="K38" s="223"/>
      <c r="L38" s="149"/>
      <c r="M38" s="149"/>
      <c r="N38" s="187">
        <f>C38+E38+G38+I38+K38+M38</f>
        <v>3.6399999999999997</v>
      </c>
    </row>
    <row r="39" spans="1:14" x14ac:dyDescent="0.25">
      <c r="A39" s="97">
        <v>2.17</v>
      </c>
      <c r="B39" s="149"/>
      <c r="C39" s="223"/>
      <c r="D39" s="151"/>
      <c r="E39" s="223"/>
      <c r="F39" s="151"/>
      <c r="G39" s="223"/>
      <c r="H39" s="149" t="s">
        <v>101</v>
      </c>
      <c r="I39" s="68">
        <v>0.5</v>
      </c>
      <c r="J39" s="149"/>
      <c r="K39" s="223"/>
      <c r="L39" s="149"/>
      <c r="M39" s="149"/>
      <c r="N39" s="189">
        <f>C39+E39+G39+I39+K39+M39</f>
        <v>0.5</v>
      </c>
    </row>
    <row r="40" spans="1:14" ht="11.25" customHeight="1" x14ac:dyDescent="0.25">
      <c r="A40" s="210"/>
      <c r="B40" s="203" t="s">
        <v>107</v>
      </c>
      <c r="C40" s="224"/>
      <c r="D40" s="203"/>
      <c r="E40" s="224"/>
      <c r="F40" s="203"/>
      <c r="G40" s="224"/>
      <c r="H40" s="203" t="s">
        <v>107</v>
      </c>
      <c r="I40" s="224"/>
      <c r="J40" s="203"/>
      <c r="K40" s="224"/>
      <c r="L40" s="204"/>
      <c r="M40" s="204"/>
      <c r="N40" s="224"/>
    </row>
    <row r="41" spans="1:14" ht="11.25" customHeight="1" x14ac:dyDescent="0.25">
      <c r="A41" s="211">
        <v>11.52</v>
      </c>
      <c r="B41" s="206" t="s">
        <v>108</v>
      </c>
      <c r="C41" s="225">
        <v>1.33</v>
      </c>
      <c r="D41" s="206"/>
      <c r="E41" s="239"/>
      <c r="F41" s="206"/>
      <c r="G41" s="239"/>
      <c r="H41" s="206" t="s">
        <v>108</v>
      </c>
      <c r="I41" s="225">
        <v>1.33</v>
      </c>
      <c r="J41" s="206"/>
      <c r="K41" s="239"/>
      <c r="L41" s="206"/>
      <c r="M41" s="206"/>
      <c r="N41" s="225">
        <f>C41+E41+G41+I41+K41+M41</f>
        <v>2.66</v>
      </c>
    </row>
    <row r="42" spans="1:14" x14ac:dyDescent="0.25">
      <c r="A42" s="212">
        <f>SUM(A3:A41)</f>
        <v>124.39</v>
      </c>
      <c r="B42" s="128" t="s">
        <v>9</v>
      </c>
      <c r="C42" s="226">
        <f>SUM(C3:C41)</f>
        <v>6.0600000000000005</v>
      </c>
      <c r="D42" s="129"/>
      <c r="E42" s="226">
        <f>SUM(E3:E41)</f>
        <v>3.06</v>
      </c>
      <c r="F42" s="130"/>
      <c r="G42" s="226">
        <f>SUM(G3:G41)</f>
        <v>4.7700000000000005</v>
      </c>
      <c r="H42" s="128"/>
      <c r="I42" s="226">
        <f>SUM(I3:I41)</f>
        <v>7</v>
      </c>
      <c r="J42" s="128"/>
      <c r="K42" s="226">
        <f>SUM(K3:K41)</f>
        <v>7.83</v>
      </c>
      <c r="L42" s="129"/>
      <c r="M42" s="129">
        <f>SUM(M12:M32)</f>
        <v>0</v>
      </c>
      <c r="N42" s="226">
        <f>SUM(N3:N41)</f>
        <v>28.720000000000002</v>
      </c>
    </row>
    <row r="43" spans="1:14" x14ac:dyDescent="0.25">
      <c r="A43" s="24"/>
      <c r="B43" s="24" t="s">
        <v>11</v>
      </c>
      <c r="C43" s="24"/>
      <c r="D43" s="24"/>
      <c r="E43" s="24"/>
      <c r="F43" s="40" t="s">
        <v>124</v>
      </c>
      <c r="G43" s="24"/>
      <c r="H43" s="24" t="s">
        <v>24</v>
      </c>
      <c r="I43" s="24"/>
      <c r="J43" s="37"/>
      <c r="K43" s="24"/>
      <c r="L43" s="24"/>
      <c r="M43" s="24"/>
      <c r="N43" s="24"/>
    </row>
    <row r="44" spans="1:14" x14ac:dyDescent="0.25">
      <c r="A44" s="24"/>
      <c r="B44" s="24" t="s">
        <v>12</v>
      </c>
      <c r="C44" s="24"/>
      <c r="D44" s="24" t="str">
        <f>B1</f>
        <v>MARIA ROSARIO ALBORT FERNANDEZ</v>
      </c>
      <c r="F44" s="25"/>
      <c r="G44" s="24"/>
      <c r="I44" s="39">
        <f>N42</f>
        <v>28.720000000000002</v>
      </c>
      <c r="J44" s="37"/>
      <c r="K44" s="38">
        <f>N42*4.33</f>
        <v>124.35760000000002</v>
      </c>
      <c r="L44" s="38"/>
      <c r="M44" s="38"/>
      <c r="N44" s="24"/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5" workbookViewId="0">
      <selection activeCell="R34" sqref="R34"/>
    </sheetView>
  </sheetViews>
  <sheetFormatPr baseColWidth="10" defaultRowHeight="15" x14ac:dyDescent="0.25"/>
  <cols>
    <col min="1" max="1" width="6.5703125" customWidth="1"/>
    <col min="2" max="2" width="14.28515625" customWidth="1"/>
    <col min="3" max="3" width="5.5703125" customWidth="1"/>
    <col min="4" max="4" width="15.85546875" customWidth="1"/>
    <col min="5" max="5" width="5.28515625" customWidth="1"/>
    <col min="6" max="6" width="21.7109375" customWidth="1"/>
    <col min="7" max="7" width="5.42578125" customWidth="1"/>
    <col min="8" max="8" width="18.7109375" customWidth="1"/>
    <col min="9" max="9" width="5.7109375" customWidth="1"/>
    <col min="10" max="10" width="17.28515625" customWidth="1"/>
    <col min="11" max="11" width="6.140625" customWidth="1"/>
    <col min="12" max="12" width="4.85546875" customWidth="1"/>
    <col min="13" max="13" width="5" customWidth="1"/>
    <col min="14" max="14" width="5.28515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" customHeight="1" x14ac:dyDescent="0.25">
      <c r="A3" s="52"/>
      <c r="B3" s="164" t="s">
        <v>83</v>
      </c>
      <c r="C3" s="213"/>
      <c r="D3" s="152"/>
      <c r="E3" s="213"/>
      <c r="F3" s="152" t="s">
        <v>84</v>
      </c>
      <c r="G3" s="213"/>
      <c r="H3" s="164" t="s">
        <v>85</v>
      </c>
      <c r="I3" s="213"/>
      <c r="J3" s="164" t="s">
        <v>85</v>
      </c>
      <c r="K3" s="213"/>
      <c r="L3" s="154"/>
      <c r="M3" s="153"/>
      <c r="N3" s="213"/>
    </row>
    <row r="4" spans="1:14" ht="12" customHeight="1" x14ac:dyDescent="0.25">
      <c r="A4" s="92">
        <v>16.579999999999998</v>
      </c>
      <c r="B4" s="155" t="s">
        <v>19</v>
      </c>
      <c r="C4" s="214">
        <v>0.33</v>
      </c>
      <c r="D4" s="157"/>
      <c r="E4" s="214"/>
      <c r="F4" s="155" t="s">
        <v>19</v>
      </c>
      <c r="G4" s="214">
        <v>0.33</v>
      </c>
      <c r="H4" s="155" t="s">
        <v>86</v>
      </c>
      <c r="I4" s="214">
        <v>1.58</v>
      </c>
      <c r="J4" s="197" t="s">
        <v>98</v>
      </c>
      <c r="K4" s="214">
        <v>1.59</v>
      </c>
      <c r="L4" s="89"/>
      <c r="M4" s="156"/>
      <c r="N4" s="214">
        <f>C4+E4+G4+I4+K4+M4</f>
        <v>3.83</v>
      </c>
    </row>
    <row r="5" spans="1:14" ht="12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4.2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5.7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ht="14.25" customHeight="1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11.2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9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2.7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0.5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ht="12.75" customHeight="1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2" customHeight="1" x14ac:dyDescent="0.25">
      <c r="A15" s="6"/>
      <c r="B15" s="14"/>
      <c r="C15" s="186"/>
      <c r="D15" s="100"/>
      <c r="E15" s="228"/>
      <c r="F15" s="144" t="s">
        <v>99</v>
      </c>
      <c r="G15" s="186"/>
      <c r="H15" s="144"/>
      <c r="I15" s="186"/>
      <c r="J15" s="144"/>
      <c r="K15" s="186"/>
      <c r="L15" s="14"/>
      <c r="M15" s="6"/>
      <c r="N15" s="186"/>
    </row>
    <row r="16" spans="1:14" x14ac:dyDescent="0.25">
      <c r="A16" s="16">
        <v>3.44</v>
      </c>
      <c r="B16" s="93"/>
      <c r="C16" s="56"/>
      <c r="D16" s="143"/>
      <c r="E16" s="227"/>
      <c r="F16" s="93" t="s">
        <v>18</v>
      </c>
      <c r="G16" s="243">
        <v>0.79</v>
      </c>
      <c r="H16" s="93"/>
      <c r="I16" s="227"/>
      <c r="J16" s="93"/>
      <c r="K16" s="227"/>
      <c r="L16" s="93"/>
      <c r="M16" s="96"/>
      <c r="N16" s="56">
        <f>C16+E16+G16+I16+K16+M16</f>
        <v>0.79</v>
      </c>
    </row>
    <row r="17" spans="1:14" ht="12.75" customHeight="1" x14ac:dyDescent="0.25">
      <c r="A17" s="209"/>
      <c r="B17" s="181"/>
      <c r="C17" s="217"/>
      <c r="D17" s="194"/>
      <c r="E17" s="221"/>
      <c r="F17" s="195" t="s">
        <v>54</v>
      </c>
      <c r="G17" s="221"/>
      <c r="H17" s="195"/>
      <c r="I17" s="221"/>
      <c r="J17" s="146"/>
      <c r="K17" s="221"/>
      <c r="L17" s="146"/>
      <c r="M17" s="146"/>
      <c r="N17" s="186"/>
    </row>
    <row r="18" spans="1:14" ht="10.5" customHeight="1" x14ac:dyDescent="0.25">
      <c r="A18" s="11">
        <v>3.25</v>
      </c>
      <c r="B18" s="184"/>
      <c r="C18" s="218"/>
      <c r="D18" s="196"/>
      <c r="E18" s="223"/>
      <c r="F18" s="149" t="s">
        <v>18</v>
      </c>
      <c r="G18" s="243">
        <v>0.75</v>
      </c>
      <c r="H18" s="149"/>
      <c r="I18" s="223"/>
      <c r="J18" s="149"/>
      <c r="K18" s="223"/>
      <c r="L18" s="149"/>
      <c r="M18" s="149"/>
      <c r="N18" s="56">
        <f>C18+E18+G18+I18+K18+M18</f>
        <v>0.75</v>
      </c>
    </row>
    <row r="19" spans="1:14" ht="9.7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9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11.25" customHeight="1" x14ac:dyDescent="0.25">
      <c r="A23" s="52"/>
      <c r="B23" s="73"/>
      <c r="C23" s="55"/>
      <c r="D23" s="73" t="s">
        <v>105</v>
      </c>
      <c r="E23" s="55"/>
      <c r="F23" s="73"/>
      <c r="G23" s="55"/>
      <c r="H23" s="73"/>
      <c r="I23" s="55"/>
      <c r="J23" s="73" t="s">
        <v>105</v>
      </c>
      <c r="K23" s="55"/>
      <c r="L23" s="73"/>
      <c r="M23" s="71"/>
      <c r="N23" s="55"/>
    </row>
    <row r="24" spans="1:14" ht="11.25" customHeight="1" x14ac:dyDescent="0.25">
      <c r="A24" s="92">
        <v>4.21</v>
      </c>
      <c r="B24" s="93"/>
      <c r="C24" s="56"/>
      <c r="D24" s="93" t="s">
        <v>18</v>
      </c>
      <c r="E24" s="56">
        <v>0.64</v>
      </c>
      <c r="F24" s="93"/>
      <c r="G24" s="56"/>
      <c r="H24" s="93"/>
      <c r="I24" s="56"/>
      <c r="J24" s="93" t="s">
        <v>19</v>
      </c>
      <c r="K24" s="56">
        <v>0.33</v>
      </c>
      <c r="L24" s="93"/>
      <c r="M24" s="96"/>
      <c r="N24" s="56">
        <f>M24+K24+I24+G24+E24+C24</f>
        <v>0.97</v>
      </c>
    </row>
    <row r="25" spans="1:14" x14ac:dyDescent="0.25">
      <c r="A25" s="100"/>
      <c r="B25" s="73" t="s">
        <v>68</v>
      </c>
      <c r="C25" s="55"/>
      <c r="D25" s="73"/>
      <c r="E25" s="231"/>
      <c r="F25" s="73"/>
      <c r="G25" s="55"/>
      <c r="H25" s="52" t="s">
        <v>68</v>
      </c>
      <c r="I25" s="55"/>
      <c r="J25" s="14"/>
      <c r="K25" s="186"/>
      <c r="L25" s="14"/>
      <c r="M25" s="6"/>
      <c r="N25" s="186"/>
    </row>
    <row r="26" spans="1:14" x14ac:dyDescent="0.25">
      <c r="A26" s="97">
        <v>7.83</v>
      </c>
      <c r="B26" s="93" t="s">
        <v>18</v>
      </c>
      <c r="C26" s="56">
        <v>1.31</v>
      </c>
      <c r="D26" s="93"/>
      <c r="E26" s="232"/>
      <c r="F26" s="93"/>
      <c r="G26" s="56"/>
      <c r="H26" s="92" t="s">
        <v>19</v>
      </c>
      <c r="I26" s="56">
        <v>0.5</v>
      </c>
      <c r="J26" s="10"/>
      <c r="K26" s="187"/>
      <c r="L26" s="10"/>
      <c r="M26" s="16"/>
      <c r="N26" s="187">
        <f>M26+K26+I26+G26+E26+C26</f>
        <v>1.81</v>
      </c>
    </row>
    <row r="27" spans="1:14" ht="12" customHeight="1" x14ac:dyDescent="0.25">
      <c r="A27" s="104"/>
      <c r="B27" s="44"/>
      <c r="C27" s="68"/>
      <c r="D27" s="44"/>
      <c r="E27" s="233"/>
      <c r="F27" s="44" t="s">
        <v>69</v>
      </c>
      <c r="G27" s="68"/>
      <c r="H27" s="4"/>
      <c r="I27" s="68"/>
      <c r="J27" s="44"/>
      <c r="K27" s="68"/>
      <c r="L27" s="44"/>
      <c r="M27" s="4"/>
      <c r="N27" s="68"/>
    </row>
    <row r="28" spans="1:14" x14ac:dyDescent="0.25">
      <c r="A28" s="104">
        <v>5.41</v>
      </c>
      <c r="B28" s="44"/>
      <c r="C28" s="68"/>
      <c r="D28" s="44"/>
      <c r="E28" s="233"/>
      <c r="F28" s="44" t="s">
        <v>18</v>
      </c>
      <c r="G28" s="68">
        <v>1.25</v>
      </c>
      <c r="H28" s="4"/>
      <c r="I28" s="68"/>
      <c r="J28" s="44"/>
      <c r="K28" s="68"/>
      <c r="L28" s="44"/>
      <c r="M28" s="4"/>
      <c r="N28" s="68">
        <f>C28+E28+G28+I28+K28+M28</f>
        <v>1.25</v>
      </c>
    </row>
    <row r="29" spans="1:14" x14ac:dyDescent="0.25">
      <c r="A29" s="100"/>
      <c r="B29" s="14"/>
      <c r="C29" s="186"/>
      <c r="D29" s="14"/>
      <c r="E29" s="234"/>
      <c r="F29" s="14"/>
      <c r="G29" s="186"/>
      <c r="H29" s="14"/>
      <c r="I29" s="186"/>
      <c r="J29" s="14" t="s">
        <v>70</v>
      </c>
      <c r="K29" s="186"/>
      <c r="L29" s="14"/>
      <c r="M29" s="6"/>
      <c r="N29" s="55"/>
    </row>
    <row r="30" spans="1:14" x14ac:dyDescent="0.25">
      <c r="A30" s="104">
        <v>6.51</v>
      </c>
      <c r="B30" s="26"/>
      <c r="C30" s="189"/>
      <c r="D30" s="26"/>
      <c r="E30" s="235"/>
      <c r="F30" s="26"/>
      <c r="G30" s="189"/>
      <c r="H30" s="26"/>
      <c r="I30" s="189"/>
      <c r="J30" s="26" t="s">
        <v>18</v>
      </c>
      <c r="K30" s="189">
        <v>1.5</v>
      </c>
      <c r="L30" s="26"/>
      <c r="M30" s="5"/>
      <c r="N30" s="68">
        <f>C30+E30+G30+I30+K30+M30</f>
        <v>1.5</v>
      </c>
    </row>
    <row r="31" spans="1:14" ht="12.75" customHeight="1" x14ac:dyDescent="0.25">
      <c r="A31" s="100"/>
      <c r="B31" s="145"/>
      <c r="C31" s="221"/>
      <c r="D31" s="145" t="s">
        <v>74</v>
      </c>
      <c r="E31" s="221"/>
      <c r="F31" s="147"/>
      <c r="G31" s="242"/>
      <c r="H31" s="145"/>
      <c r="I31" s="221"/>
      <c r="J31" s="145" t="s">
        <v>74</v>
      </c>
      <c r="K31" s="221"/>
      <c r="L31" s="145"/>
      <c r="M31" s="146"/>
      <c r="N31" s="55"/>
    </row>
    <row r="32" spans="1:14" ht="12" customHeight="1" x14ac:dyDescent="0.25">
      <c r="A32" s="16">
        <v>7</v>
      </c>
      <c r="B32" s="149"/>
      <c r="C32" s="222"/>
      <c r="D32" s="149" t="s">
        <v>51</v>
      </c>
      <c r="E32" s="222">
        <v>0.5</v>
      </c>
      <c r="F32" s="151"/>
      <c r="G32" s="223"/>
      <c r="H32" s="149"/>
      <c r="I32" s="223"/>
      <c r="J32" s="149" t="s">
        <v>18</v>
      </c>
      <c r="K32" s="189">
        <v>1.1200000000000001</v>
      </c>
      <c r="L32" s="149"/>
      <c r="M32" s="149"/>
      <c r="N32" s="56">
        <f>C32+E32+G32+I32+K32+M32</f>
        <v>1.62</v>
      </c>
    </row>
    <row r="33" spans="1:14" ht="10.5" customHeight="1" x14ac:dyDescent="0.25">
      <c r="A33" s="146"/>
      <c r="B33" s="181"/>
      <c r="C33" s="217"/>
      <c r="D33" s="182"/>
      <c r="E33" s="236"/>
      <c r="F33" s="182" t="s">
        <v>78</v>
      </c>
      <c r="G33" s="236"/>
      <c r="H33" s="146"/>
      <c r="I33" s="221"/>
      <c r="J33" s="146"/>
      <c r="K33" s="221"/>
      <c r="L33" s="146"/>
      <c r="M33" s="146"/>
      <c r="N33" s="221"/>
    </row>
    <row r="34" spans="1:14" x14ac:dyDescent="0.25">
      <c r="A34" s="207">
        <v>5.63</v>
      </c>
      <c r="B34" s="184"/>
      <c r="C34" s="218"/>
      <c r="D34" s="150"/>
      <c r="E34" s="237"/>
      <c r="F34" s="150" t="s">
        <v>18</v>
      </c>
      <c r="G34" s="68">
        <v>1.3</v>
      </c>
      <c r="H34" s="149"/>
      <c r="I34" s="223"/>
      <c r="J34" s="149"/>
      <c r="K34" s="223"/>
      <c r="L34" s="149"/>
      <c r="M34" s="149"/>
      <c r="N34" s="189">
        <f>C34+E34+G34+I34+K34+M34</f>
        <v>1.3</v>
      </c>
    </row>
    <row r="35" spans="1:14" ht="11.25" customHeight="1" x14ac:dyDescent="0.25">
      <c r="A35" s="194"/>
      <c r="B35" s="144"/>
      <c r="C35" s="221"/>
      <c r="D35" s="144" t="s">
        <v>93</v>
      </c>
      <c r="E35" s="238"/>
      <c r="F35" s="144"/>
      <c r="G35" s="221"/>
      <c r="H35" s="146"/>
      <c r="I35" s="221"/>
      <c r="J35" s="144" t="s">
        <v>94</v>
      </c>
      <c r="K35" s="221"/>
      <c r="L35" s="144"/>
      <c r="M35" s="175"/>
      <c r="N35" s="221"/>
    </row>
    <row r="36" spans="1:14" x14ac:dyDescent="0.25">
      <c r="A36" s="207">
        <v>6.01</v>
      </c>
      <c r="B36" s="151"/>
      <c r="C36" s="223"/>
      <c r="D36" s="151" t="s">
        <v>19</v>
      </c>
      <c r="E36" s="68">
        <v>0.33</v>
      </c>
      <c r="F36" s="151"/>
      <c r="G36" s="223"/>
      <c r="H36" s="149"/>
      <c r="I36" s="223"/>
      <c r="J36" s="151" t="s">
        <v>18</v>
      </c>
      <c r="K36" s="68">
        <v>1.06</v>
      </c>
      <c r="L36" s="151"/>
      <c r="M36" s="178"/>
      <c r="N36" s="189">
        <f>C36+E36+G36+I36+K36+M36</f>
        <v>1.3900000000000001</v>
      </c>
    </row>
    <row r="37" spans="1:14" ht="11.25" customHeight="1" x14ac:dyDescent="0.25">
      <c r="A37" s="100"/>
      <c r="B37" s="146" t="s">
        <v>100</v>
      </c>
      <c r="C37" s="221"/>
      <c r="D37" s="144"/>
      <c r="E37" s="221"/>
      <c r="F37" s="144"/>
      <c r="G37" s="221"/>
      <c r="H37" s="146" t="s">
        <v>100</v>
      </c>
      <c r="I37" s="221"/>
      <c r="J37" s="146"/>
      <c r="K37" s="221"/>
      <c r="L37" s="146"/>
      <c r="M37" s="146"/>
      <c r="N37" s="221"/>
    </row>
    <row r="38" spans="1:14" x14ac:dyDescent="0.25">
      <c r="A38" s="97">
        <v>15.75</v>
      </c>
      <c r="B38" s="149" t="s">
        <v>118</v>
      </c>
      <c r="C38" s="56">
        <v>2.25</v>
      </c>
      <c r="D38" s="151"/>
      <c r="E38" s="223"/>
      <c r="F38" s="151"/>
      <c r="G38" s="223"/>
      <c r="H38" s="149" t="s">
        <v>119</v>
      </c>
      <c r="I38" s="56">
        <v>1.39</v>
      </c>
      <c r="J38" s="149"/>
      <c r="K38" s="223"/>
      <c r="L38" s="149"/>
      <c r="M38" s="149"/>
      <c r="N38" s="187">
        <f>C38+E38+G38+I38+K38+M38</f>
        <v>3.6399999999999997</v>
      </c>
    </row>
    <row r="39" spans="1:14" x14ac:dyDescent="0.25">
      <c r="A39" s="97">
        <v>2.17</v>
      </c>
      <c r="B39" s="149"/>
      <c r="C39" s="223"/>
      <c r="D39" s="151"/>
      <c r="E39" s="223"/>
      <c r="F39" s="151"/>
      <c r="G39" s="223"/>
      <c r="H39" s="149" t="s">
        <v>101</v>
      </c>
      <c r="I39" s="68">
        <v>0.5</v>
      </c>
      <c r="J39" s="149"/>
      <c r="K39" s="223"/>
      <c r="L39" s="149"/>
      <c r="M39" s="149"/>
      <c r="N39" s="189">
        <f>C39+E39+G39+I39+K39+M39</f>
        <v>0.5</v>
      </c>
    </row>
    <row r="40" spans="1:14" ht="12.75" customHeight="1" x14ac:dyDescent="0.25">
      <c r="A40" s="210"/>
      <c r="B40" s="203" t="s">
        <v>107</v>
      </c>
      <c r="C40" s="224"/>
      <c r="D40" s="203"/>
      <c r="E40" s="224"/>
      <c r="F40" s="203"/>
      <c r="G40" s="224"/>
      <c r="H40" s="203" t="s">
        <v>107</v>
      </c>
      <c r="I40" s="224"/>
      <c r="J40" s="203"/>
      <c r="K40" s="224"/>
      <c r="L40" s="204"/>
      <c r="M40" s="204"/>
      <c r="N40" s="224"/>
    </row>
    <row r="41" spans="1:14" ht="11.25" customHeight="1" x14ac:dyDescent="0.25">
      <c r="A41" s="211">
        <v>11.52</v>
      </c>
      <c r="B41" s="206" t="s">
        <v>108</v>
      </c>
      <c r="C41" s="225">
        <v>1.33</v>
      </c>
      <c r="D41" s="206"/>
      <c r="E41" s="239"/>
      <c r="F41" s="206"/>
      <c r="G41" s="239"/>
      <c r="H41" s="206" t="s">
        <v>108</v>
      </c>
      <c r="I41" s="225">
        <v>1.33</v>
      </c>
      <c r="J41" s="206"/>
      <c r="K41" s="239"/>
      <c r="L41" s="206"/>
      <c r="M41" s="206"/>
      <c r="N41" s="225">
        <f>C41+E41+G41+I41+K41+M41</f>
        <v>2.66</v>
      </c>
    </row>
    <row r="42" spans="1:14" x14ac:dyDescent="0.25">
      <c r="A42" s="212">
        <f>SUM(A3:A41)</f>
        <v>124.39</v>
      </c>
      <c r="B42" s="128" t="s">
        <v>9</v>
      </c>
      <c r="C42" s="226">
        <f>SUM(C3:C41)</f>
        <v>6.87</v>
      </c>
      <c r="D42" s="129"/>
      <c r="E42" s="226">
        <f>SUM(E3:E41)</f>
        <v>3.06</v>
      </c>
      <c r="F42" s="130"/>
      <c r="G42" s="226">
        <f>SUM(G3:G41)</f>
        <v>4.7700000000000005</v>
      </c>
      <c r="H42" s="128"/>
      <c r="I42" s="226">
        <f>SUM(I3:I41)</f>
        <v>6.19</v>
      </c>
      <c r="J42" s="128"/>
      <c r="K42" s="226">
        <f>SUM(K3:K41)</f>
        <v>7.83</v>
      </c>
      <c r="L42" s="129"/>
      <c r="M42" s="129">
        <f>SUM(M12:M32)</f>
        <v>0</v>
      </c>
      <c r="N42" s="226">
        <f>SUM(N3:N41)</f>
        <v>28.720000000000002</v>
      </c>
    </row>
    <row r="43" spans="1:14" x14ac:dyDescent="0.25">
      <c r="A43" s="24"/>
      <c r="B43" s="24" t="s">
        <v>11</v>
      </c>
      <c r="C43" s="24"/>
      <c r="D43" s="24"/>
      <c r="E43" s="24"/>
      <c r="F43" s="40" t="s">
        <v>125</v>
      </c>
      <c r="G43" s="24"/>
      <c r="H43" s="24" t="s">
        <v>24</v>
      </c>
      <c r="I43" s="24"/>
      <c r="J43" s="37"/>
      <c r="K43" s="24"/>
      <c r="L43" s="24"/>
      <c r="M43" s="24"/>
      <c r="N43" s="24"/>
    </row>
    <row r="44" spans="1:14" x14ac:dyDescent="0.25">
      <c r="A44" s="24"/>
      <c r="B44" s="24" t="s">
        <v>12</v>
      </c>
      <c r="C44" s="24"/>
      <c r="D44" s="24" t="str">
        <f>B1</f>
        <v>MARIA ROSARIO ALBORT FERNANDEZ</v>
      </c>
      <c r="F44" s="25"/>
      <c r="G44" t="s">
        <v>123</v>
      </c>
      <c r="I44" s="39">
        <f>N42</f>
        <v>28.720000000000002</v>
      </c>
      <c r="J44" s="37"/>
      <c r="K44" s="38">
        <f>N42*4.33</f>
        <v>124.35760000000002</v>
      </c>
      <c r="L44" s="38"/>
      <c r="M44" s="38"/>
      <c r="N44" s="24"/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0" workbookViewId="0">
      <selection sqref="A1:N43"/>
    </sheetView>
  </sheetViews>
  <sheetFormatPr baseColWidth="10" defaultRowHeight="15" x14ac:dyDescent="0.25"/>
  <cols>
    <col min="1" max="1" width="5.5703125" customWidth="1"/>
    <col min="2" max="2" width="21.5703125" customWidth="1"/>
    <col min="3" max="3" width="4.42578125" customWidth="1"/>
    <col min="4" max="4" width="16.140625" customWidth="1"/>
    <col min="5" max="5" width="4.85546875" customWidth="1"/>
    <col min="6" max="6" width="19.140625" customWidth="1"/>
    <col min="7" max="7" width="4.28515625" customWidth="1"/>
    <col min="8" max="8" width="15.28515625" customWidth="1"/>
    <col min="9" max="9" width="4.7109375" customWidth="1"/>
    <col min="10" max="10" width="15.5703125" customWidth="1"/>
    <col min="11" max="11" width="5.5703125" customWidth="1"/>
    <col min="12" max="12" width="4.140625" customWidth="1"/>
    <col min="13" max="13" width="3.140625" customWidth="1"/>
    <col min="14" max="14" width="6.140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2" customHeight="1" x14ac:dyDescent="0.25">
      <c r="A3" s="52"/>
      <c r="B3" s="164" t="s">
        <v>83</v>
      </c>
      <c r="C3" s="213"/>
      <c r="D3" s="152"/>
      <c r="E3" s="213"/>
      <c r="F3" s="152" t="s">
        <v>84</v>
      </c>
      <c r="G3" s="213"/>
      <c r="H3" s="164" t="s">
        <v>85</v>
      </c>
      <c r="I3" s="213"/>
      <c r="J3" s="164" t="s">
        <v>85</v>
      </c>
      <c r="K3" s="213"/>
      <c r="L3" s="154"/>
      <c r="M3" s="153"/>
      <c r="N3" s="213"/>
    </row>
    <row r="4" spans="1:14" ht="15" customHeight="1" x14ac:dyDescent="0.25">
      <c r="A4" s="92">
        <v>16.579999999999998</v>
      </c>
      <c r="B4" s="155" t="s">
        <v>19</v>
      </c>
      <c r="C4" s="214">
        <v>0.33</v>
      </c>
      <c r="D4" s="157"/>
      <c r="E4" s="214"/>
      <c r="F4" s="155" t="s">
        <v>19</v>
      </c>
      <c r="G4" s="214">
        <v>0.33</v>
      </c>
      <c r="H4" s="155" t="s">
        <v>86</v>
      </c>
      <c r="I4" s="214">
        <v>1.58</v>
      </c>
      <c r="J4" s="197" t="s">
        <v>98</v>
      </c>
      <c r="K4" s="214">
        <v>1.59</v>
      </c>
      <c r="L4" s="89"/>
      <c r="M4" s="156"/>
      <c r="N4" s="214">
        <f>C4+E4+G4+I4+K4+M4</f>
        <v>3.83</v>
      </c>
    </row>
    <row r="5" spans="1:14" ht="9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4.2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2.7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ht="12.75" customHeight="1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12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10.5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4.2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11.25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ht="13.5" customHeight="1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1.25" customHeight="1" x14ac:dyDescent="0.25">
      <c r="A15" s="6"/>
      <c r="B15" s="14"/>
      <c r="C15" s="186"/>
      <c r="D15" s="100"/>
      <c r="E15" s="228"/>
      <c r="F15" s="144" t="s">
        <v>99</v>
      </c>
      <c r="G15" s="186"/>
      <c r="H15" s="144"/>
      <c r="I15" s="186"/>
      <c r="J15" s="144"/>
      <c r="K15" s="186"/>
      <c r="L15" s="14"/>
      <c r="M15" s="6"/>
      <c r="N15" s="186"/>
    </row>
    <row r="16" spans="1:14" ht="10.5" customHeight="1" x14ac:dyDescent="0.25">
      <c r="A16" s="16">
        <v>3.44</v>
      </c>
      <c r="B16" s="93"/>
      <c r="C16" s="56"/>
      <c r="D16" s="143"/>
      <c r="E16" s="227"/>
      <c r="F16" s="93" t="s">
        <v>18</v>
      </c>
      <c r="G16" s="243">
        <v>0.79</v>
      </c>
      <c r="H16" s="93"/>
      <c r="I16" s="227"/>
      <c r="J16" s="93"/>
      <c r="K16" s="227"/>
      <c r="L16" s="93"/>
      <c r="M16" s="96"/>
      <c r="N16" s="56">
        <f>C16+E16+G16+I16+K16+M16</f>
        <v>0.79</v>
      </c>
    </row>
    <row r="17" spans="1:14" ht="10.5" customHeight="1" x14ac:dyDescent="0.25">
      <c r="A17" s="209"/>
      <c r="B17" s="181"/>
      <c r="C17" s="217"/>
      <c r="D17" s="194"/>
      <c r="E17" s="221"/>
      <c r="F17" s="195" t="s">
        <v>54</v>
      </c>
      <c r="G17" s="221"/>
      <c r="H17" s="195"/>
      <c r="I17" s="221"/>
      <c r="J17" s="146"/>
      <c r="K17" s="221"/>
      <c r="L17" s="146"/>
      <c r="M17" s="146"/>
      <c r="N17" s="186"/>
    </row>
    <row r="18" spans="1:14" ht="11.25" customHeight="1" x14ac:dyDescent="0.25">
      <c r="A18" s="11">
        <v>3.25</v>
      </c>
      <c r="B18" s="184"/>
      <c r="C18" s="218"/>
      <c r="D18" s="196"/>
      <c r="E18" s="223"/>
      <c r="F18" s="149" t="s">
        <v>18</v>
      </c>
      <c r="G18" s="243">
        <v>0.75</v>
      </c>
      <c r="H18" s="149"/>
      <c r="I18" s="223"/>
      <c r="J18" s="149"/>
      <c r="K18" s="223"/>
      <c r="L18" s="149"/>
      <c r="M18" s="149"/>
      <c r="N18" s="56">
        <f>C18+E18+G18+I18+K18+M18</f>
        <v>0.75</v>
      </c>
    </row>
    <row r="19" spans="1:14" ht="10.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ht="12" customHeight="1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0.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ht="11.25" customHeight="1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11.25" customHeight="1" x14ac:dyDescent="0.25">
      <c r="A23" s="52"/>
      <c r="B23" s="73"/>
      <c r="C23" s="55"/>
      <c r="D23" s="73" t="s">
        <v>105</v>
      </c>
      <c r="E23" s="55"/>
      <c r="F23" s="73"/>
      <c r="G23" s="55"/>
      <c r="H23" s="73"/>
      <c r="I23" s="55"/>
      <c r="J23" s="73" t="s">
        <v>105</v>
      </c>
      <c r="K23" s="55"/>
      <c r="L23" s="73"/>
      <c r="M23" s="71"/>
      <c r="N23" s="55"/>
    </row>
    <row r="24" spans="1:14" ht="10.5" customHeight="1" x14ac:dyDescent="0.25">
      <c r="A24" s="92">
        <v>4.21</v>
      </c>
      <c r="B24" s="93"/>
      <c r="C24" s="56"/>
      <c r="D24" s="93" t="s">
        <v>18</v>
      </c>
      <c r="E24" s="56">
        <v>0.64</v>
      </c>
      <c r="F24" s="93"/>
      <c r="G24" s="56"/>
      <c r="H24" s="93"/>
      <c r="I24" s="56"/>
      <c r="J24" s="93" t="s">
        <v>19</v>
      </c>
      <c r="K24" s="56">
        <v>0.33</v>
      </c>
      <c r="L24" s="93"/>
      <c r="M24" s="96"/>
      <c r="N24" s="56">
        <f>M24+K24+I24+G24+E24+C24</f>
        <v>0.97</v>
      </c>
    </row>
    <row r="25" spans="1:14" ht="11.25" customHeight="1" x14ac:dyDescent="0.25">
      <c r="A25" s="100"/>
      <c r="B25" s="73" t="s">
        <v>68</v>
      </c>
      <c r="C25" s="55"/>
      <c r="D25" s="73"/>
      <c r="E25" s="231"/>
      <c r="F25" s="73"/>
      <c r="G25" s="55"/>
      <c r="H25" s="52" t="s">
        <v>68</v>
      </c>
      <c r="I25" s="55"/>
      <c r="J25" s="14"/>
      <c r="K25" s="186"/>
      <c r="L25" s="14"/>
      <c r="M25" s="6"/>
      <c r="N25" s="186"/>
    </row>
    <row r="26" spans="1:14" ht="11.25" customHeight="1" x14ac:dyDescent="0.25">
      <c r="A26" s="97">
        <v>7.83</v>
      </c>
      <c r="B26" s="93" t="s">
        <v>18</v>
      </c>
      <c r="C26" s="56">
        <v>1.31</v>
      </c>
      <c r="D26" s="93"/>
      <c r="E26" s="232"/>
      <c r="F26" s="93"/>
      <c r="G26" s="56"/>
      <c r="H26" s="92" t="s">
        <v>19</v>
      </c>
      <c r="I26" s="56">
        <v>0.5</v>
      </c>
      <c r="J26" s="10"/>
      <c r="K26" s="187"/>
      <c r="L26" s="10"/>
      <c r="M26" s="16"/>
      <c r="N26" s="187">
        <f>M26+K26+I26+G26+E26+C26</f>
        <v>1.81</v>
      </c>
    </row>
    <row r="27" spans="1:14" ht="12" customHeight="1" x14ac:dyDescent="0.25">
      <c r="A27" s="104"/>
      <c r="B27" s="44"/>
      <c r="C27" s="68"/>
      <c r="D27" s="44"/>
      <c r="E27" s="233"/>
      <c r="F27" s="44" t="s">
        <v>69</v>
      </c>
      <c r="G27" s="68"/>
      <c r="H27" s="4"/>
      <c r="I27" s="68"/>
      <c r="J27" s="44"/>
      <c r="K27" s="68"/>
      <c r="L27" s="44"/>
      <c r="M27" s="4"/>
      <c r="N27" s="68"/>
    </row>
    <row r="28" spans="1:14" ht="11.25" customHeight="1" x14ac:dyDescent="0.25">
      <c r="A28" s="104">
        <v>5.41</v>
      </c>
      <c r="B28" s="44"/>
      <c r="C28" s="68"/>
      <c r="D28" s="44"/>
      <c r="E28" s="233"/>
      <c r="F28" s="44" t="s">
        <v>18</v>
      </c>
      <c r="G28" s="68">
        <v>1.25</v>
      </c>
      <c r="H28" s="4"/>
      <c r="I28" s="68"/>
      <c r="J28" s="44"/>
      <c r="K28" s="68"/>
      <c r="L28" s="44"/>
      <c r="M28" s="4"/>
      <c r="N28" s="68">
        <f>C28+E28+G28+I28+K28+M28</f>
        <v>1.25</v>
      </c>
    </row>
    <row r="29" spans="1:14" ht="11.25" customHeight="1" x14ac:dyDescent="0.25">
      <c r="A29" s="100"/>
      <c r="B29" s="14"/>
      <c r="C29" s="186"/>
      <c r="D29" s="14"/>
      <c r="E29" s="234"/>
      <c r="F29" s="14"/>
      <c r="G29" s="186"/>
      <c r="H29" s="14"/>
      <c r="I29" s="186"/>
      <c r="J29" s="14" t="s">
        <v>70</v>
      </c>
      <c r="K29" s="186"/>
      <c r="L29" s="14"/>
      <c r="M29" s="6"/>
      <c r="N29" s="55"/>
    </row>
    <row r="30" spans="1:14" ht="12.75" customHeight="1" x14ac:dyDescent="0.25">
      <c r="A30" s="104">
        <v>6.51</v>
      </c>
      <c r="B30" s="26"/>
      <c r="C30" s="189"/>
      <c r="D30" s="26"/>
      <c r="E30" s="235"/>
      <c r="F30" s="26"/>
      <c r="G30" s="189"/>
      <c r="H30" s="26"/>
      <c r="I30" s="189"/>
      <c r="J30" s="26" t="s">
        <v>18</v>
      </c>
      <c r="K30" s="189">
        <v>1.5</v>
      </c>
      <c r="L30" s="26"/>
      <c r="M30" s="5"/>
      <c r="N30" s="68">
        <f>C30+E30+G30+I30+K30+M30</f>
        <v>1.5</v>
      </c>
    </row>
    <row r="31" spans="1:14" ht="11.25" customHeight="1" x14ac:dyDescent="0.25">
      <c r="A31" s="100"/>
      <c r="B31" s="145"/>
      <c r="C31" s="221"/>
      <c r="D31" s="145" t="s">
        <v>74</v>
      </c>
      <c r="E31" s="221"/>
      <c r="F31" s="147"/>
      <c r="G31" s="242"/>
      <c r="H31" s="145"/>
      <c r="I31" s="221"/>
      <c r="J31" s="145" t="s">
        <v>74</v>
      </c>
      <c r="K31" s="221"/>
      <c r="L31" s="145"/>
      <c r="M31" s="146"/>
      <c r="N31" s="55"/>
    </row>
    <row r="32" spans="1:14" ht="12" customHeight="1" x14ac:dyDescent="0.25">
      <c r="A32" s="16">
        <v>7</v>
      </c>
      <c r="B32" s="149"/>
      <c r="C32" s="222"/>
      <c r="D32" s="149" t="s">
        <v>51</v>
      </c>
      <c r="E32" s="222">
        <v>0.5</v>
      </c>
      <c r="F32" s="151"/>
      <c r="G32" s="223"/>
      <c r="H32" s="149"/>
      <c r="I32" s="223"/>
      <c r="J32" s="149" t="s">
        <v>18</v>
      </c>
      <c r="K32" s="189">
        <v>1.1200000000000001</v>
      </c>
      <c r="L32" s="149"/>
      <c r="M32" s="149"/>
      <c r="N32" s="56">
        <f>C32+E32+G32+I32+K32+M32</f>
        <v>1.62</v>
      </c>
    </row>
    <row r="33" spans="1:14" ht="12" customHeight="1" x14ac:dyDescent="0.25">
      <c r="A33" s="146"/>
      <c r="B33" s="181"/>
      <c r="C33" s="217"/>
      <c r="D33" s="182"/>
      <c r="E33" s="236"/>
      <c r="F33" s="182" t="s">
        <v>78</v>
      </c>
      <c r="G33" s="236"/>
      <c r="H33" s="146"/>
      <c r="I33" s="221"/>
      <c r="J33" s="146"/>
      <c r="K33" s="221"/>
      <c r="L33" s="146"/>
      <c r="M33" s="146"/>
      <c r="N33" s="221"/>
    </row>
    <row r="34" spans="1:14" ht="11.25" customHeight="1" x14ac:dyDescent="0.25">
      <c r="A34" s="207">
        <v>5.63</v>
      </c>
      <c r="B34" s="184"/>
      <c r="C34" s="218"/>
      <c r="D34" s="150"/>
      <c r="E34" s="237"/>
      <c r="F34" s="150" t="s">
        <v>18</v>
      </c>
      <c r="G34" s="68">
        <v>1.3</v>
      </c>
      <c r="H34" s="149"/>
      <c r="I34" s="223"/>
      <c r="J34" s="149"/>
      <c r="K34" s="223"/>
      <c r="L34" s="149"/>
      <c r="M34" s="149"/>
      <c r="N34" s="189">
        <f>C34+E34+G34+I34+K34+M34</f>
        <v>1.3</v>
      </c>
    </row>
    <row r="35" spans="1:14" ht="10.5" customHeight="1" x14ac:dyDescent="0.25">
      <c r="A35" s="194"/>
      <c r="B35" s="144"/>
      <c r="C35" s="221"/>
      <c r="D35" s="144" t="s">
        <v>93</v>
      </c>
      <c r="E35" s="238"/>
      <c r="F35" s="144"/>
      <c r="G35" s="221"/>
      <c r="H35" s="146"/>
      <c r="I35" s="221"/>
      <c r="J35" s="144" t="s">
        <v>94</v>
      </c>
      <c r="K35" s="221"/>
      <c r="L35" s="144"/>
      <c r="M35" s="175"/>
      <c r="N35" s="221"/>
    </row>
    <row r="36" spans="1:14" ht="11.25" customHeight="1" x14ac:dyDescent="0.25">
      <c r="A36" s="207">
        <v>6.01</v>
      </c>
      <c r="B36" s="151"/>
      <c r="C36" s="223"/>
      <c r="D36" s="151" t="s">
        <v>19</v>
      </c>
      <c r="E36" s="68">
        <v>0.33</v>
      </c>
      <c r="F36" s="151"/>
      <c r="G36" s="223"/>
      <c r="H36" s="149"/>
      <c r="I36" s="223"/>
      <c r="J36" s="151" t="s">
        <v>18</v>
      </c>
      <c r="K36" s="68">
        <v>1.06</v>
      </c>
      <c r="L36" s="151"/>
      <c r="M36" s="178"/>
      <c r="N36" s="189">
        <f>C36+E36+G36+I36+K36+M36</f>
        <v>1.3900000000000001</v>
      </c>
    </row>
    <row r="37" spans="1:14" ht="11.25" customHeight="1" x14ac:dyDescent="0.25">
      <c r="A37" s="100"/>
      <c r="B37" s="146" t="s">
        <v>100</v>
      </c>
      <c r="C37" s="221"/>
      <c r="D37" s="144"/>
      <c r="E37" s="221"/>
      <c r="F37" s="144"/>
      <c r="G37" s="221"/>
      <c r="H37" s="146" t="s">
        <v>100</v>
      </c>
      <c r="I37" s="221"/>
      <c r="J37" s="146"/>
      <c r="K37" s="221"/>
      <c r="L37" s="146"/>
      <c r="M37" s="146"/>
      <c r="N37" s="221"/>
    </row>
    <row r="38" spans="1:14" ht="12" customHeight="1" x14ac:dyDescent="0.25">
      <c r="A38" s="97">
        <v>15.75</v>
      </c>
      <c r="B38" s="149" t="s">
        <v>118</v>
      </c>
      <c r="C38" s="56">
        <v>2.25</v>
      </c>
      <c r="D38" s="151"/>
      <c r="E38" s="223"/>
      <c r="F38" s="151"/>
      <c r="G38" s="223"/>
      <c r="H38" s="149" t="s">
        <v>119</v>
      </c>
      <c r="I38" s="56">
        <v>1.39</v>
      </c>
      <c r="J38" s="149"/>
      <c r="K38" s="223"/>
      <c r="L38" s="149"/>
      <c r="M38" s="149"/>
      <c r="N38" s="187">
        <f>C38+E38+G38+I38+K38+M38</f>
        <v>3.6399999999999997</v>
      </c>
    </row>
    <row r="39" spans="1:14" ht="11.25" customHeight="1" x14ac:dyDescent="0.25">
      <c r="A39" s="97">
        <v>2.17</v>
      </c>
      <c r="B39" s="149"/>
      <c r="C39" s="223"/>
      <c r="D39" s="151"/>
      <c r="E39" s="223"/>
      <c r="F39" s="151"/>
      <c r="G39" s="223"/>
      <c r="H39" s="149" t="s">
        <v>101</v>
      </c>
      <c r="I39" s="68">
        <v>0.5</v>
      </c>
      <c r="J39" s="149"/>
      <c r="K39" s="223"/>
      <c r="L39" s="149"/>
      <c r="M39" s="149"/>
      <c r="N39" s="189">
        <f>C39+E39+G39+I39+K39+M39</f>
        <v>0.5</v>
      </c>
    </row>
    <row r="40" spans="1:14" x14ac:dyDescent="0.25">
      <c r="A40" s="212">
        <f>SUM(A3:A39)</f>
        <v>112.87</v>
      </c>
      <c r="B40" s="128" t="s">
        <v>9</v>
      </c>
      <c r="C40" s="226">
        <f>SUM(C3:C39)</f>
        <v>5.54</v>
      </c>
      <c r="D40" s="129"/>
      <c r="E40" s="226">
        <f>SUM(E3:E39)</f>
        <v>3.06</v>
      </c>
      <c r="F40" s="130"/>
      <c r="G40" s="226">
        <f>SUM(G3:G39)</f>
        <v>4.7700000000000005</v>
      </c>
      <c r="H40" s="128"/>
      <c r="I40" s="226">
        <f>SUM(I3:I39)</f>
        <v>4.8600000000000003</v>
      </c>
      <c r="J40" s="128"/>
      <c r="K40" s="226">
        <f>SUM(K3:K39)</f>
        <v>7.83</v>
      </c>
      <c r="L40" s="129"/>
      <c r="M40" s="129">
        <f>SUM(M12:M32)</f>
        <v>0</v>
      </c>
      <c r="N40" s="226">
        <f>SUM(N3:N39)</f>
        <v>26.060000000000002</v>
      </c>
    </row>
    <row r="41" spans="1:14" x14ac:dyDescent="0.25">
      <c r="A41" s="24"/>
      <c r="B41" s="24" t="s">
        <v>11</v>
      </c>
      <c r="C41" s="24"/>
      <c r="D41" s="24"/>
      <c r="E41" s="24"/>
      <c r="F41" s="40" t="s">
        <v>121</v>
      </c>
      <c r="G41" s="24"/>
      <c r="H41" s="24" t="s">
        <v>24</v>
      </c>
      <c r="I41" s="24"/>
      <c r="J41" s="37"/>
      <c r="K41" s="24"/>
      <c r="L41" s="24"/>
      <c r="M41" s="24"/>
      <c r="N41" s="24"/>
    </row>
    <row r="42" spans="1:14" x14ac:dyDescent="0.25">
      <c r="A42" s="24"/>
      <c r="B42" s="24" t="s">
        <v>12</v>
      </c>
      <c r="C42" s="24"/>
      <c r="D42" s="24" t="str">
        <f>B1</f>
        <v>MARIA ROSARIO ALBORT FERNANDEZ</v>
      </c>
      <c r="F42" s="25"/>
      <c r="G42" s="24"/>
      <c r="I42" s="39">
        <f>N40</f>
        <v>26.060000000000002</v>
      </c>
      <c r="J42" s="37"/>
      <c r="K42" s="38">
        <f>N40*4.33</f>
        <v>112.83980000000001</v>
      </c>
      <c r="L42" s="38"/>
      <c r="M42" s="38"/>
      <c r="N42" s="24"/>
    </row>
    <row r="43" spans="1:14" x14ac:dyDescent="0.25">
      <c r="F43" t="s">
        <v>122</v>
      </c>
    </row>
  </sheetData>
  <pageMargins left="0" right="0" top="0" bottom="0" header="0" footer="0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9" workbookViewId="0">
      <selection activeCell="A37" sqref="A37:N38"/>
    </sheetView>
  </sheetViews>
  <sheetFormatPr baseColWidth="10" defaultRowHeight="15" x14ac:dyDescent="0.25"/>
  <cols>
    <col min="1" max="1" width="6.28515625" customWidth="1"/>
    <col min="2" max="2" width="19.85546875" customWidth="1"/>
    <col min="3" max="3" width="5.42578125" customWidth="1"/>
    <col min="4" max="4" width="17.140625" customWidth="1"/>
    <col min="5" max="5" width="5.42578125" customWidth="1"/>
    <col min="6" max="6" width="20.140625" customWidth="1"/>
    <col min="7" max="7" width="5" customWidth="1"/>
    <col min="8" max="8" width="17.42578125" customWidth="1"/>
    <col min="9" max="9" width="5.42578125" customWidth="1"/>
    <col min="10" max="10" width="19" customWidth="1"/>
    <col min="11" max="11" width="5.85546875" customWidth="1"/>
    <col min="12" max="12" width="6.28515625" customWidth="1"/>
    <col min="13" max="13" width="4.28515625" customWidth="1"/>
    <col min="14" max="14" width="6.42578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3.5" customHeight="1" x14ac:dyDescent="0.25">
      <c r="A3" s="52"/>
      <c r="B3" s="164" t="s">
        <v>83</v>
      </c>
      <c r="C3" s="213"/>
      <c r="D3" s="152"/>
      <c r="E3" s="213"/>
      <c r="F3" s="152" t="s">
        <v>84</v>
      </c>
      <c r="G3" s="213"/>
      <c r="H3" s="164" t="s">
        <v>85</v>
      </c>
      <c r="I3" s="213"/>
      <c r="J3" s="164" t="s">
        <v>85</v>
      </c>
      <c r="K3" s="213"/>
      <c r="L3" s="154"/>
      <c r="M3" s="153"/>
      <c r="N3" s="213"/>
    </row>
    <row r="4" spans="1:14" ht="16.5" customHeight="1" x14ac:dyDescent="0.25">
      <c r="A4" s="92">
        <v>16.579999999999998</v>
      </c>
      <c r="B4" s="155" t="s">
        <v>19</v>
      </c>
      <c r="C4" s="214">
        <v>0.33</v>
      </c>
      <c r="D4" s="157"/>
      <c r="E4" s="214"/>
      <c r="F4" s="155" t="s">
        <v>19</v>
      </c>
      <c r="G4" s="214">
        <v>0.33</v>
      </c>
      <c r="H4" s="155" t="s">
        <v>86</v>
      </c>
      <c r="I4" s="214">
        <v>1.58</v>
      </c>
      <c r="J4" s="197" t="s">
        <v>98</v>
      </c>
      <c r="K4" s="214">
        <v>1.59</v>
      </c>
      <c r="L4" s="89"/>
      <c r="M4" s="156"/>
      <c r="N4" s="214">
        <f>C4+E4+G4+I4+K4+M4</f>
        <v>3.83</v>
      </c>
    </row>
    <row r="5" spans="1:14" ht="9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5.7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3.5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6.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10.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4.2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9.75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2" customHeight="1" x14ac:dyDescent="0.25">
      <c r="A15" s="6"/>
      <c r="B15" s="14"/>
      <c r="C15" s="186"/>
      <c r="D15" s="100"/>
      <c r="E15" s="228"/>
      <c r="F15" s="144" t="s">
        <v>99</v>
      </c>
      <c r="G15" s="186"/>
      <c r="H15" s="144"/>
      <c r="I15" s="186"/>
      <c r="J15" s="144"/>
      <c r="K15" s="186"/>
      <c r="L15" s="14"/>
      <c r="M15" s="6"/>
      <c r="N15" s="186"/>
    </row>
    <row r="16" spans="1:14" x14ac:dyDescent="0.25">
      <c r="A16" s="16">
        <v>3.44</v>
      </c>
      <c r="B16" s="93"/>
      <c r="C16" s="56"/>
      <c r="D16" s="143"/>
      <c r="E16" s="227"/>
      <c r="F16" s="93" t="s">
        <v>18</v>
      </c>
      <c r="G16" s="243">
        <v>0.79</v>
      </c>
      <c r="H16" s="93"/>
      <c r="I16" s="227"/>
      <c r="J16" s="93"/>
      <c r="K16" s="227"/>
      <c r="L16" s="93"/>
      <c r="M16" s="96"/>
      <c r="N16" s="56">
        <f>C16+E16+G16+I16+K16+M16</f>
        <v>0.79</v>
      </c>
    </row>
    <row r="17" spans="1:14" ht="9.75" customHeight="1" x14ac:dyDescent="0.25">
      <c r="A17" s="209"/>
      <c r="B17" s="181"/>
      <c r="C17" s="217"/>
      <c r="D17" s="194"/>
      <c r="E17" s="221"/>
      <c r="F17" s="195" t="s">
        <v>54</v>
      </c>
      <c r="G17" s="221"/>
      <c r="H17" s="195"/>
      <c r="I17" s="221"/>
      <c r="J17" s="146"/>
      <c r="K17" s="221"/>
      <c r="L17" s="146"/>
      <c r="M17" s="146"/>
      <c r="N17" s="186"/>
    </row>
    <row r="18" spans="1:14" x14ac:dyDescent="0.25">
      <c r="A18" s="11">
        <v>3.25</v>
      </c>
      <c r="B18" s="184"/>
      <c r="C18" s="218"/>
      <c r="D18" s="196"/>
      <c r="E18" s="223"/>
      <c r="F18" s="149" t="s">
        <v>18</v>
      </c>
      <c r="G18" s="243">
        <v>0.75</v>
      </c>
      <c r="H18" s="149"/>
      <c r="I18" s="223"/>
      <c r="J18" s="149"/>
      <c r="K18" s="223"/>
      <c r="L18" s="149"/>
      <c r="M18" s="149"/>
      <c r="N18" s="56">
        <f>C18+E18+G18+I18+K18+M18</f>
        <v>0.75</v>
      </c>
    </row>
    <row r="19" spans="1:14" ht="12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2.7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ht="12" customHeight="1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12.75" customHeight="1" x14ac:dyDescent="0.25">
      <c r="A23" s="52"/>
      <c r="B23" s="73"/>
      <c r="C23" s="55"/>
      <c r="D23" s="73" t="s">
        <v>105</v>
      </c>
      <c r="E23" s="55"/>
      <c r="F23" s="73"/>
      <c r="G23" s="55"/>
      <c r="H23" s="73"/>
      <c r="I23" s="55"/>
      <c r="J23" s="73" t="s">
        <v>105</v>
      </c>
      <c r="K23" s="55"/>
      <c r="L23" s="73"/>
      <c r="M23" s="71"/>
      <c r="N23" s="55"/>
    </row>
    <row r="24" spans="1:14" x14ac:dyDescent="0.25">
      <c r="A24" s="92">
        <v>4.21</v>
      </c>
      <c r="B24" s="93"/>
      <c r="C24" s="56"/>
      <c r="D24" s="93" t="s">
        <v>18</v>
      </c>
      <c r="E24" s="56">
        <v>0.64</v>
      </c>
      <c r="F24" s="93"/>
      <c r="G24" s="56"/>
      <c r="H24" s="93"/>
      <c r="I24" s="56"/>
      <c r="J24" s="93" t="s">
        <v>19</v>
      </c>
      <c r="K24" s="56">
        <v>0.33</v>
      </c>
      <c r="L24" s="93"/>
      <c r="M24" s="96"/>
      <c r="N24" s="56">
        <f>M24+K24+I24+G24+E24+C24</f>
        <v>0.97</v>
      </c>
    </row>
    <row r="25" spans="1:14" ht="11.25" customHeight="1" x14ac:dyDescent="0.25">
      <c r="A25" s="100"/>
      <c r="B25" s="73" t="s">
        <v>68</v>
      </c>
      <c r="C25" s="55"/>
      <c r="D25" s="73"/>
      <c r="E25" s="231"/>
      <c r="F25" s="73"/>
      <c r="G25" s="55"/>
      <c r="H25" s="52" t="s">
        <v>68</v>
      </c>
      <c r="I25" s="55"/>
      <c r="J25" s="14"/>
      <c r="K25" s="186"/>
      <c r="L25" s="14"/>
      <c r="M25" s="6"/>
      <c r="N25" s="186"/>
    </row>
    <row r="26" spans="1:14" ht="11.25" customHeight="1" x14ac:dyDescent="0.25">
      <c r="A26" s="97">
        <v>7.83</v>
      </c>
      <c r="B26" s="93" t="s">
        <v>18</v>
      </c>
      <c r="C26" s="56">
        <v>1.31</v>
      </c>
      <c r="D26" s="93"/>
      <c r="E26" s="232"/>
      <c r="F26" s="93"/>
      <c r="G26" s="56"/>
      <c r="H26" s="92" t="s">
        <v>19</v>
      </c>
      <c r="I26" s="56">
        <v>0.5</v>
      </c>
      <c r="J26" s="10"/>
      <c r="K26" s="187"/>
      <c r="L26" s="10"/>
      <c r="M26" s="16"/>
      <c r="N26" s="187">
        <f>M26+K26+I26+G26+E26+C26</f>
        <v>1.81</v>
      </c>
    </row>
    <row r="27" spans="1:14" ht="12" customHeight="1" x14ac:dyDescent="0.25">
      <c r="A27" s="104"/>
      <c r="B27" s="44"/>
      <c r="C27" s="68"/>
      <c r="D27" s="44"/>
      <c r="E27" s="233"/>
      <c r="F27" s="44" t="s">
        <v>69</v>
      </c>
      <c r="G27" s="68"/>
      <c r="H27" s="4"/>
      <c r="I27" s="68"/>
      <c r="J27" s="44"/>
      <c r="K27" s="68"/>
      <c r="L27" s="44"/>
      <c r="M27" s="4"/>
      <c r="N27" s="68"/>
    </row>
    <row r="28" spans="1:14" ht="12.75" customHeight="1" x14ac:dyDescent="0.25">
      <c r="A28" s="104">
        <v>5.41</v>
      </c>
      <c r="B28" s="44"/>
      <c r="C28" s="68"/>
      <c r="D28" s="44"/>
      <c r="E28" s="233"/>
      <c r="F28" s="44" t="s">
        <v>18</v>
      </c>
      <c r="G28" s="68">
        <v>1.25</v>
      </c>
      <c r="H28" s="4"/>
      <c r="I28" s="68"/>
      <c r="J28" s="44"/>
      <c r="K28" s="68"/>
      <c r="L28" s="44"/>
      <c r="M28" s="4"/>
      <c r="N28" s="68">
        <f>C28+E28+G28+I28+K28+M28</f>
        <v>1.25</v>
      </c>
    </row>
    <row r="29" spans="1:14" x14ac:dyDescent="0.25">
      <c r="A29" s="100"/>
      <c r="B29" s="14"/>
      <c r="C29" s="186"/>
      <c r="D29" s="14"/>
      <c r="E29" s="234"/>
      <c r="F29" s="14"/>
      <c r="G29" s="186"/>
      <c r="H29" s="14"/>
      <c r="I29" s="186"/>
      <c r="J29" s="14" t="s">
        <v>70</v>
      </c>
      <c r="K29" s="186"/>
      <c r="L29" s="14"/>
      <c r="M29" s="6"/>
      <c r="N29" s="55"/>
    </row>
    <row r="30" spans="1:14" x14ac:dyDescent="0.25">
      <c r="A30" s="104">
        <v>6.51</v>
      </c>
      <c r="B30" s="26"/>
      <c r="C30" s="189"/>
      <c r="D30" s="26"/>
      <c r="E30" s="235"/>
      <c r="F30" s="26"/>
      <c r="G30" s="189"/>
      <c r="H30" s="26"/>
      <c r="I30" s="189"/>
      <c r="J30" s="26" t="s">
        <v>18</v>
      </c>
      <c r="K30" s="189">
        <v>1.5</v>
      </c>
      <c r="L30" s="26"/>
      <c r="M30" s="5"/>
      <c r="N30" s="68">
        <f>C30+E30+G30+I30+K30+M30</f>
        <v>1.5</v>
      </c>
    </row>
    <row r="31" spans="1:14" ht="11.25" customHeight="1" x14ac:dyDescent="0.25">
      <c r="A31" s="100"/>
      <c r="B31" s="145"/>
      <c r="C31" s="221"/>
      <c r="D31" s="145" t="s">
        <v>74</v>
      </c>
      <c r="E31" s="221"/>
      <c r="F31" s="147"/>
      <c r="G31" s="242"/>
      <c r="H31" s="145"/>
      <c r="I31" s="221"/>
      <c r="J31" s="145" t="s">
        <v>74</v>
      </c>
      <c r="K31" s="221"/>
      <c r="L31" s="145"/>
      <c r="M31" s="146"/>
      <c r="N31" s="55"/>
    </row>
    <row r="32" spans="1:14" x14ac:dyDescent="0.25">
      <c r="A32" s="16">
        <v>7</v>
      </c>
      <c r="B32" s="149"/>
      <c r="C32" s="222"/>
      <c r="D32" s="149" t="s">
        <v>51</v>
      </c>
      <c r="E32" s="222">
        <v>0.5</v>
      </c>
      <c r="F32" s="151"/>
      <c r="G32" s="223"/>
      <c r="H32" s="149"/>
      <c r="I32" s="223"/>
      <c r="J32" s="149" t="s">
        <v>18</v>
      </c>
      <c r="K32" s="189">
        <v>1.1200000000000001</v>
      </c>
      <c r="L32" s="149"/>
      <c r="M32" s="149"/>
      <c r="N32" s="56">
        <f>C32+E32+G32+I32+K32+M32</f>
        <v>1.62</v>
      </c>
    </row>
    <row r="33" spans="1:14" ht="12" customHeight="1" x14ac:dyDescent="0.25">
      <c r="A33" s="146"/>
      <c r="B33" s="181"/>
      <c r="C33" s="217"/>
      <c r="D33" s="182"/>
      <c r="E33" s="236"/>
      <c r="F33" s="182" t="s">
        <v>78</v>
      </c>
      <c r="G33" s="236"/>
      <c r="H33" s="146"/>
      <c r="I33" s="221"/>
      <c r="J33" s="146"/>
      <c r="K33" s="221"/>
      <c r="L33" s="146"/>
      <c r="M33" s="146"/>
      <c r="N33" s="221"/>
    </row>
    <row r="34" spans="1:14" x14ac:dyDescent="0.25">
      <c r="A34" s="207">
        <v>5.63</v>
      </c>
      <c r="B34" s="184"/>
      <c r="C34" s="218"/>
      <c r="D34" s="150"/>
      <c r="E34" s="237"/>
      <c r="F34" s="150" t="s">
        <v>18</v>
      </c>
      <c r="G34" s="68">
        <v>1.3</v>
      </c>
      <c r="H34" s="149"/>
      <c r="I34" s="223"/>
      <c r="J34" s="149"/>
      <c r="K34" s="223"/>
      <c r="L34" s="149"/>
      <c r="M34" s="149"/>
      <c r="N34" s="189">
        <f>C34+E34+G34+I34+K34+M34</f>
        <v>1.3</v>
      </c>
    </row>
    <row r="35" spans="1:14" ht="10.5" customHeight="1" x14ac:dyDescent="0.25">
      <c r="A35" s="194"/>
      <c r="B35" s="144"/>
      <c r="C35" s="221"/>
      <c r="D35" s="144" t="s">
        <v>93</v>
      </c>
      <c r="E35" s="238"/>
      <c r="F35" s="144"/>
      <c r="G35" s="221"/>
      <c r="H35" s="146"/>
      <c r="I35" s="221"/>
      <c r="J35" s="144" t="s">
        <v>94</v>
      </c>
      <c r="K35" s="221"/>
      <c r="L35" s="144"/>
      <c r="M35" s="175"/>
      <c r="N35" s="221"/>
    </row>
    <row r="36" spans="1:14" ht="11.25" customHeight="1" x14ac:dyDescent="0.25">
      <c r="A36" s="207">
        <v>6.01</v>
      </c>
      <c r="B36" s="151"/>
      <c r="C36" s="223"/>
      <c r="D36" s="151" t="s">
        <v>19</v>
      </c>
      <c r="E36" s="68">
        <v>0.33</v>
      </c>
      <c r="F36" s="151"/>
      <c r="G36" s="223"/>
      <c r="H36" s="149"/>
      <c r="I36" s="223"/>
      <c r="J36" s="151" t="s">
        <v>18</v>
      </c>
      <c r="K36" s="68">
        <v>1.06</v>
      </c>
      <c r="L36" s="151"/>
      <c r="M36" s="178"/>
      <c r="N36" s="189">
        <f>C36+E36+G36+I36+K36+M36</f>
        <v>1.3900000000000001</v>
      </c>
    </row>
    <row r="37" spans="1:14" ht="12" customHeight="1" x14ac:dyDescent="0.25">
      <c r="A37" s="210"/>
      <c r="B37" s="203" t="s">
        <v>107</v>
      </c>
      <c r="C37" s="224"/>
      <c r="D37" s="203"/>
      <c r="E37" s="224"/>
      <c r="F37" s="203"/>
      <c r="G37" s="224"/>
      <c r="H37" s="203" t="s">
        <v>107</v>
      </c>
      <c r="I37" s="224"/>
      <c r="J37" s="203"/>
      <c r="K37" s="224"/>
      <c r="L37" s="204"/>
      <c r="M37" s="204"/>
      <c r="N37" s="224"/>
    </row>
    <row r="38" spans="1:14" ht="8.25" customHeight="1" x14ac:dyDescent="0.25">
      <c r="A38" s="211">
        <v>11.52</v>
      </c>
      <c r="B38" s="206" t="s">
        <v>108</v>
      </c>
      <c r="C38" s="225">
        <v>1.33</v>
      </c>
      <c r="D38" s="206"/>
      <c r="E38" s="239"/>
      <c r="F38" s="206"/>
      <c r="G38" s="239"/>
      <c r="H38" s="206" t="s">
        <v>108</v>
      </c>
      <c r="I38" s="225">
        <v>1.33</v>
      </c>
      <c r="J38" s="206"/>
      <c r="K38" s="239"/>
      <c r="L38" s="206"/>
      <c r="M38" s="206"/>
      <c r="N38" s="225">
        <f>C38+E38+G38+I38+K38+M38</f>
        <v>2.66</v>
      </c>
    </row>
    <row r="39" spans="1:14" ht="12.75" customHeight="1" x14ac:dyDescent="0.25">
      <c r="A39" s="100"/>
      <c r="B39" s="146" t="s">
        <v>100</v>
      </c>
      <c r="C39" s="221"/>
      <c r="D39" s="144"/>
      <c r="E39" s="221"/>
      <c r="F39" s="144"/>
      <c r="G39" s="221"/>
      <c r="H39" s="146" t="s">
        <v>100</v>
      </c>
      <c r="I39" s="221"/>
      <c r="J39" s="146"/>
      <c r="K39" s="221"/>
      <c r="L39" s="146"/>
      <c r="M39" s="146"/>
      <c r="N39" s="221"/>
    </row>
    <row r="40" spans="1:14" x14ac:dyDescent="0.25">
      <c r="A40" s="97">
        <v>15.75</v>
      </c>
      <c r="B40" s="149" t="s">
        <v>118</v>
      </c>
      <c r="C40" s="56">
        <v>2.25</v>
      </c>
      <c r="D40" s="151"/>
      <c r="E40" s="223"/>
      <c r="F40" s="151"/>
      <c r="G40" s="223"/>
      <c r="H40" s="149" t="s">
        <v>119</v>
      </c>
      <c r="I40" s="56">
        <v>1.39</v>
      </c>
      <c r="J40" s="149"/>
      <c r="K40" s="223"/>
      <c r="L40" s="149"/>
      <c r="M40" s="149"/>
      <c r="N40" s="187">
        <f>C40+E40+G40+I40+K40+M40</f>
        <v>3.6399999999999997</v>
      </c>
    </row>
    <row r="41" spans="1:14" x14ac:dyDescent="0.25">
      <c r="A41" s="97">
        <v>2.17</v>
      </c>
      <c r="B41" s="149"/>
      <c r="C41" s="223"/>
      <c r="D41" s="151"/>
      <c r="E41" s="223"/>
      <c r="F41" s="151"/>
      <c r="G41" s="223"/>
      <c r="H41" s="149" t="s">
        <v>101</v>
      </c>
      <c r="I41" s="68">
        <v>0.5</v>
      </c>
      <c r="J41" s="149"/>
      <c r="K41" s="223"/>
      <c r="L41" s="149"/>
      <c r="M41" s="149"/>
      <c r="N41" s="189">
        <f>C41+E41+G41+I41+K41+M41</f>
        <v>0.5</v>
      </c>
    </row>
    <row r="42" spans="1:14" x14ac:dyDescent="0.25">
      <c r="A42" s="212">
        <f>SUM(A3:A41)</f>
        <v>124.39</v>
      </c>
      <c r="B42" s="128" t="s">
        <v>9</v>
      </c>
      <c r="C42" s="226">
        <f>SUM(C3:C41)</f>
        <v>6.87</v>
      </c>
      <c r="D42" s="129"/>
      <c r="E42" s="226">
        <f>SUM(E3:E41)</f>
        <v>3.06</v>
      </c>
      <c r="F42" s="130"/>
      <c r="G42" s="226">
        <f>SUM(G3:G41)</f>
        <v>4.7700000000000005</v>
      </c>
      <c r="H42" s="128"/>
      <c r="I42" s="226">
        <f>SUM(I3:I41)</f>
        <v>6.19</v>
      </c>
      <c r="J42" s="128"/>
      <c r="K42" s="226">
        <f>SUM(K3:K41)</f>
        <v>7.83</v>
      </c>
      <c r="L42" s="129"/>
      <c r="M42" s="129">
        <f>SUM(M12:M32)</f>
        <v>0</v>
      </c>
      <c r="N42" s="226">
        <f>SUM(N3:N41)</f>
        <v>28.720000000000002</v>
      </c>
    </row>
    <row r="43" spans="1:14" x14ac:dyDescent="0.25">
      <c r="A43" s="24"/>
      <c r="B43" s="24" t="s">
        <v>11</v>
      </c>
      <c r="C43" s="24"/>
      <c r="D43" s="24"/>
      <c r="E43" s="24"/>
      <c r="F43" s="40" t="s">
        <v>120</v>
      </c>
      <c r="G43" s="24"/>
      <c r="H43" s="24" t="s">
        <v>24</v>
      </c>
      <c r="I43" s="24"/>
      <c r="J43" s="37"/>
      <c r="K43" s="24"/>
      <c r="L43" s="24"/>
      <c r="M43" s="24"/>
      <c r="N43" s="24"/>
    </row>
    <row r="44" spans="1:14" x14ac:dyDescent="0.25">
      <c r="A44" s="24"/>
      <c r="B44" s="24" t="s">
        <v>12</v>
      </c>
      <c r="C44" s="24"/>
      <c r="D44" s="24" t="str">
        <f>B1</f>
        <v>MARIA ROSARIO ALBORT FERNANDEZ</v>
      </c>
      <c r="F44" s="25"/>
      <c r="G44" s="24"/>
      <c r="I44" s="39">
        <f>N42</f>
        <v>28.720000000000002</v>
      </c>
      <c r="J44" s="37"/>
      <c r="K44" s="38">
        <f>N42*4.33</f>
        <v>124.35760000000002</v>
      </c>
      <c r="L44" s="38"/>
      <c r="M44" s="38"/>
      <c r="N44" s="24"/>
    </row>
  </sheetData>
  <pageMargins left="0" right="0" top="0" bottom="0" header="0" footer="0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2" workbookViewId="0">
      <selection sqref="A1:N45"/>
    </sheetView>
  </sheetViews>
  <sheetFormatPr baseColWidth="10" defaultRowHeight="15" x14ac:dyDescent="0.25"/>
  <cols>
    <col min="1" max="1" width="7.28515625" customWidth="1"/>
    <col min="2" max="2" width="15.5703125" customWidth="1"/>
    <col min="3" max="3" width="6" customWidth="1"/>
    <col min="4" max="4" width="15.42578125" customWidth="1"/>
    <col min="5" max="5" width="5.7109375" customWidth="1"/>
    <col min="6" max="6" width="18.85546875" customWidth="1"/>
    <col min="7" max="7" width="5.85546875" customWidth="1"/>
    <col min="8" max="8" width="15" customWidth="1"/>
    <col min="9" max="9" width="6.42578125" customWidth="1"/>
    <col min="10" max="10" width="17.7109375" customWidth="1"/>
    <col min="11" max="11" width="5.85546875" customWidth="1"/>
    <col min="12" max="12" width="5.7109375" customWidth="1"/>
    <col min="13" max="13" width="5.42578125" customWidth="1"/>
    <col min="14" max="14" width="6.42578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2" customHeight="1" x14ac:dyDescent="0.25">
      <c r="A3" s="52"/>
      <c r="B3" s="164" t="s">
        <v>83</v>
      </c>
      <c r="C3" s="213"/>
      <c r="D3" s="152"/>
      <c r="E3" s="213"/>
      <c r="F3" s="152" t="s">
        <v>84</v>
      </c>
      <c r="G3" s="213"/>
      <c r="H3" s="164" t="s">
        <v>85</v>
      </c>
      <c r="I3" s="213"/>
      <c r="J3" s="164" t="s">
        <v>85</v>
      </c>
      <c r="K3" s="213"/>
      <c r="L3" s="154"/>
      <c r="M3" s="153"/>
      <c r="N3" s="213"/>
    </row>
    <row r="4" spans="1:14" ht="20.25" customHeight="1" x14ac:dyDescent="0.25">
      <c r="A4" s="92">
        <v>16.579999999999998</v>
      </c>
      <c r="B4" s="155" t="s">
        <v>19</v>
      </c>
      <c r="C4" s="214">
        <v>0.33</v>
      </c>
      <c r="D4" s="157"/>
      <c r="E4" s="214"/>
      <c r="F4" s="155" t="s">
        <v>19</v>
      </c>
      <c r="G4" s="214">
        <v>0.33</v>
      </c>
      <c r="H4" s="155" t="s">
        <v>86</v>
      </c>
      <c r="I4" s="214">
        <v>1.58</v>
      </c>
      <c r="J4" s="197" t="s">
        <v>98</v>
      </c>
      <c r="K4" s="214">
        <v>1.59</v>
      </c>
      <c r="L4" s="89"/>
      <c r="M4" s="156"/>
      <c r="N4" s="214">
        <f>C4+E4+G4+I4+K4+M4</f>
        <v>3.83</v>
      </c>
    </row>
    <row r="5" spans="1:14" ht="15" customHeight="1" x14ac:dyDescent="0.25">
      <c r="A5" s="208"/>
      <c r="B5" s="159"/>
      <c r="C5" s="215"/>
      <c r="D5" s="159"/>
      <c r="E5" s="215"/>
      <c r="F5" s="159" t="s">
        <v>83</v>
      </c>
      <c r="G5" s="215"/>
      <c r="H5" s="159"/>
      <c r="I5" s="215"/>
      <c r="J5" s="159"/>
      <c r="K5" s="215"/>
      <c r="L5" s="161"/>
      <c r="M5" s="160"/>
      <c r="N5" s="215"/>
    </row>
    <row r="6" spans="1:14" ht="16.5" customHeight="1" x14ac:dyDescent="0.25">
      <c r="A6" s="92">
        <v>0.5</v>
      </c>
      <c r="B6" s="159"/>
      <c r="C6" s="215"/>
      <c r="D6" s="159"/>
      <c r="E6" s="215"/>
      <c r="F6" s="162" t="s">
        <v>88</v>
      </c>
      <c r="G6" s="215">
        <v>0.12</v>
      </c>
      <c r="H6" s="159"/>
      <c r="I6" s="215"/>
      <c r="J6" s="159"/>
      <c r="K6" s="215"/>
      <c r="L6" s="161"/>
      <c r="M6" s="160"/>
      <c r="N6" s="214">
        <f>C6+E6+G6+I6+K6+M6</f>
        <v>0.12</v>
      </c>
    </row>
    <row r="7" spans="1:14" ht="18" customHeight="1" x14ac:dyDescent="0.25">
      <c r="A7" s="52"/>
      <c r="B7" s="198" t="s">
        <v>89</v>
      </c>
      <c r="C7" s="213"/>
      <c r="D7" s="152"/>
      <c r="E7" s="213"/>
      <c r="F7" s="152"/>
      <c r="G7" s="213"/>
      <c r="H7" s="152"/>
      <c r="I7" s="213"/>
      <c r="J7" s="152"/>
      <c r="K7" s="213"/>
      <c r="L7" s="154"/>
      <c r="M7" s="153"/>
      <c r="N7" s="213"/>
    </row>
    <row r="8" spans="1:14" ht="17.25" customHeight="1" x14ac:dyDescent="0.25">
      <c r="A8" s="92">
        <v>0.25</v>
      </c>
      <c r="B8" s="199" t="s">
        <v>90</v>
      </c>
      <c r="C8" s="214">
        <v>0.06</v>
      </c>
      <c r="D8" s="157"/>
      <c r="E8" s="214"/>
      <c r="F8" s="157"/>
      <c r="G8" s="214"/>
      <c r="H8" s="157"/>
      <c r="I8" s="214"/>
      <c r="J8" s="157"/>
      <c r="K8" s="214"/>
      <c r="L8" s="89"/>
      <c r="M8" s="156"/>
      <c r="N8" s="214">
        <f>C8+E8+G8+I8+K8+M8</f>
        <v>0.06</v>
      </c>
    </row>
    <row r="9" spans="1:14" x14ac:dyDescent="0.25">
      <c r="A9" s="201">
        <v>1</v>
      </c>
      <c r="B9" s="152"/>
      <c r="C9" s="213"/>
      <c r="D9" s="152"/>
      <c r="E9" s="213"/>
      <c r="F9" s="164" t="s">
        <v>91</v>
      </c>
      <c r="G9" s="213">
        <v>0.23</v>
      </c>
      <c r="H9" s="152"/>
      <c r="I9" s="213"/>
      <c r="J9" s="152"/>
      <c r="K9" s="213"/>
      <c r="L9" s="154"/>
      <c r="M9" s="153"/>
      <c r="N9" s="214">
        <f>C9+E9+G9+I9+K9+M9</f>
        <v>0.23</v>
      </c>
    </row>
    <row r="10" spans="1:14" ht="9.75" customHeight="1" x14ac:dyDescent="0.25">
      <c r="A10" s="6"/>
      <c r="B10" s="74"/>
      <c r="C10" s="55"/>
      <c r="D10" s="85" t="s">
        <v>82</v>
      </c>
      <c r="E10" s="55"/>
      <c r="F10" s="85"/>
      <c r="G10" s="55"/>
      <c r="H10" s="85"/>
      <c r="I10" s="55"/>
      <c r="J10" s="85" t="s">
        <v>82</v>
      </c>
      <c r="K10" s="55"/>
      <c r="L10" s="85"/>
      <c r="M10" s="6"/>
      <c r="N10" s="186"/>
    </row>
    <row r="11" spans="1:14" ht="10.5" customHeight="1" x14ac:dyDescent="0.25">
      <c r="A11" s="16">
        <v>6.75</v>
      </c>
      <c r="B11" s="10"/>
      <c r="C11" s="56"/>
      <c r="D11" s="92" t="s">
        <v>19</v>
      </c>
      <c r="E11" s="227">
        <v>0.33</v>
      </c>
      <c r="F11" s="93"/>
      <c r="G11" s="56"/>
      <c r="H11" s="93"/>
      <c r="I11" s="56"/>
      <c r="J11" s="93" t="s">
        <v>18</v>
      </c>
      <c r="K11" s="56">
        <v>1.23</v>
      </c>
      <c r="L11" s="93"/>
      <c r="M11" s="16"/>
      <c r="N11" s="187">
        <f>C11+E11+G11+I11+K11</f>
        <v>1.56</v>
      </c>
    </row>
    <row r="12" spans="1:14" ht="14.25" customHeight="1" x14ac:dyDescent="0.25">
      <c r="A12" s="52">
        <v>4</v>
      </c>
      <c r="B12" s="71"/>
      <c r="C12" s="216"/>
      <c r="D12" s="71" t="s">
        <v>35</v>
      </c>
      <c r="E12" s="216">
        <v>0.92</v>
      </c>
      <c r="F12" s="73"/>
      <c r="G12" s="55"/>
      <c r="H12" s="73"/>
      <c r="I12" s="55"/>
      <c r="J12" s="52"/>
      <c r="K12" s="245"/>
      <c r="L12" s="52"/>
      <c r="M12" s="52"/>
      <c r="N12" s="245">
        <v>0.92</v>
      </c>
    </row>
    <row r="13" spans="1:14" ht="9" customHeight="1" x14ac:dyDescent="0.25">
      <c r="A13" s="6"/>
      <c r="B13" s="142" t="s">
        <v>72</v>
      </c>
      <c r="C13" s="55"/>
      <c r="D13" s="142"/>
      <c r="E13" s="55"/>
      <c r="F13" s="142"/>
      <c r="G13" s="55"/>
      <c r="H13" s="142" t="s">
        <v>72</v>
      </c>
      <c r="I13" s="55"/>
      <c r="J13" s="142"/>
      <c r="K13" s="55"/>
      <c r="L13" s="142"/>
      <c r="M13" s="52"/>
      <c r="N13" s="55"/>
    </row>
    <row r="14" spans="1:14" ht="12.75" customHeight="1" x14ac:dyDescent="0.25">
      <c r="A14" s="92">
        <v>4</v>
      </c>
      <c r="B14" s="93" t="s">
        <v>18</v>
      </c>
      <c r="C14" s="56">
        <v>0.59</v>
      </c>
      <c r="D14" s="143"/>
      <c r="E14" s="227"/>
      <c r="F14" s="93"/>
      <c r="G14" s="56"/>
      <c r="H14" s="92" t="s">
        <v>19</v>
      </c>
      <c r="I14" s="243">
        <v>0.33</v>
      </c>
      <c r="J14" s="92"/>
      <c r="K14" s="227"/>
      <c r="L14" s="93"/>
      <c r="M14" s="96"/>
      <c r="N14" s="56">
        <f>C14+E14+G14+I14+K14+M14</f>
        <v>0.91999999999999993</v>
      </c>
    </row>
    <row r="15" spans="1:14" ht="11.25" customHeight="1" x14ac:dyDescent="0.25">
      <c r="A15" s="6"/>
      <c r="B15" s="14"/>
      <c r="C15" s="186"/>
      <c r="D15" s="100"/>
      <c r="E15" s="228"/>
      <c r="F15" s="144" t="s">
        <v>99</v>
      </c>
      <c r="G15" s="186"/>
      <c r="H15" s="144"/>
      <c r="I15" s="186"/>
      <c r="J15" s="144"/>
      <c r="K15" s="186"/>
      <c r="L15" s="14"/>
      <c r="M15" s="6"/>
      <c r="N15" s="186"/>
    </row>
    <row r="16" spans="1:14" ht="12.75" customHeight="1" x14ac:dyDescent="0.25">
      <c r="A16" s="16">
        <v>3.44</v>
      </c>
      <c r="B16" s="93"/>
      <c r="C16" s="56"/>
      <c r="D16" s="143"/>
      <c r="E16" s="227"/>
      <c r="F16" s="93" t="s">
        <v>18</v>
      </c>
      <c r="G16" s="243">
        <v>0.79</v>
      </c>
      <c r="H16" s="93"/>
      <c r="I16" s="227"/>
      <c r="J16" s="93"/>
      <c r="K16" s="227"/>
      <c r="L16" s="93"/>
      <c r="M16" s="96"/>
      <c r="N16" s="56">
        <f>C16+E16+G16+I16+K16+M16</f>
        <v>0.79</v>
      </c>
    </row>
    <row r="17" spans="1:14" ht="13.5" customHeight="1" x14ac:dyDescent="0.25">
      <c r="A17" s="209"/>
      <c r="B17" s="181"/>
      <c r="C17" s="217"/>
      <c r="D17" s="194"/>
      <c r="E17" s="221"/>
      <c r="F17" s="195" t="s">
        <v>54</v>
      </c>
      <c r="G17" s="221"/>
      <c r="H17" s="195"/>
      <c r="I17" s="221"/>
      <c r="J17" s="146"/>
      <c r="K17" s="221"/>
      <c r="L17" s="146"/>
      <c r="M17" s="146"/>
      <c r="N17" s="186"/>
    </row>
    <row r="18" spans="1:14" ht="11.25" customHeight="1" x14ac:dyDescent="0.25">
      <c r="A18" s="11">
        <v>3.25</v>
      </c>
      <c r="B18" s="184"/>
      <c r="C18" s="218"/>
      <c r="D18" s="196"/>
      <c r="E18" s="223"/>
      <c r="F18" s="149" t="s">
        <v>18</v>
      </c>
      <c r="G18" s="243">
        <v>0.75</v>
      </c>
      <c r="H18" s="149"/>
      <c r="I18" s="223"/>
      <c r="J18" s="149"/>
      <c r="K18" s="223"/>
      <c r="L18" s="149"/>
      <c r="M18" s="149"/>
      <c r="N18" s="56">
        <f>C18+E18+G18+I18+K18+M18</f>
        <v>0.75</v>
      </c>
    </row>
    <row r="19" spans="1:14" ht="9.75" customHeight="1" x14ac:dyDescent="0.25">
      <c r="A19" s="5"/>
      <c r="B19" s="5"/>
      <c r="C19" s="189"/>
      <c r="D19" s="208" t="s">
        <v>55</v>
      </c>
      <c r="E19" s="246"/>
      <c r="F19" s="44"/>
      <c r="G19" s="68"/>
      <c r="H19" s="4"/>
      <c r="I19" s="68"/>
      <c r="J19" s="4" t="s">
        <v>55</v>
      </c>
      <c r="K19" s="68"/>
      <c r="L19" s="4"/>
      <c r="M19" s="4"/>
      <c r="N19" s="186"/>
    </row>
    <row r="20" spans="1:14" ht="12" customHeight="1" x14ac:dyDescent="0.25">
      <c r="A20" s="5">
        <v>5.82</v>
      </c>
      <c r="B20" s="5"/>
      <c r="C20" s="189"/>
      <c r="D20" s="208" t="s">
        <v>51</v>
      </c>
      <c r="E20" s="246">
        <v>0.34</v>
      </c>
      <c r="F20" s="44"/>
      <c r="G20" s="68"/>
      <c r="H20" s="4"/>
      <c r="I20" s="68"/>
      <c r="J20" s="4" t="s">
        <v>18</v>
      </c>
      <c r="K20" s="68">
        <v>1</v>
      </c>
      <c r="L20" s="4"/>
      <c r="M20" s="4"/>
      <c r="N20" s="189">
        <f>M20+K20+I20+G20+E20+C20</f>
        <v>1.34</v>
      </c>
    </row>
    <row r="21" spans="1:14" ht="12.75" customHeight="1" x14ac:dyDescent="0.25">
      <c r="A21" s="6"/>
      <c r="B21" s="28" t="s">
        <v>56</v>
      </c>
      <c r="C21" s="219"/>
      <c r="D21" s="192"/>
      <c r="E21" s="229"/>
      <c r="F21" s="29"/>
      <c r="G21" s="240"/>
      <c r="H21" s="28" t="s">
        <v>56</v>
      </c>
      <c r="I21" s="219"/>
      <c r="J21" s="28"/>
      <c r="K21" s="219"/>
      <c r="L21" s="28"/>
      <c r="M21" s="28"/>
      <c r="N21" s="240"/>
    </row>
    <row r="22" spans="1:14" ht="11.25" customHeight="1" x14ac:dyDescent="0.25">
      <c r="A22" s="16">
        <v>6.76</v>
      </c>
      <c r="B22" s="31" t="s">
        <v>18</v>
      </c>
      <c r="C22" s="220">
        <v>1</v>
      </c>
      <c r="D22" s="193"/>
      <c r="E22" s="230"/>
      <c r="F22" s="30"/>
      <c r="G22" s="241"/>
      <c r="H22" s="31" t="s">
        <v>19</v>
      </c>
      <c r="I22" s="244">
        <v>0.56000000000000005</v>
      </c>
      <c r="J22" s="31"/>
      <c r="K22" s="220"/>
      <c r="L22" s="31"/>
      <c r="M22" s="31"/>
      <c r="N22" s="241">
        <v>1.56</v>
      </c>
    </row>
    <row r="23" spans="1:14" ht="11.25" customHeight="1" x14ac:dyDescent="0.25">
      <c r="A23" s="52"/>
      <c r="B23" s="73"/>
      <c r="C23" s="55"/>
      <c r="D23" s="73" t="s">
        <v>105</v>
      </c>
      <c r="E23" s="55"/>
      <c r="F23" s="73"/>
      <c r="G23" s="55"/>
      <c r="H23" s="73"/>
      <c r="I23" s="55"/>
      <c r="J23" s="73" t="s">
        <v>105</v>
      </c>
      <c r="K23" s="55"/>
      <c r="L23" s="73"/>
      <c r="M23" s="71"/>
      <c r="N23" s="55"/>
    </row>
    <row r="24" spans="1:14" ht="9.75" customHeight="1" x14ac:dyDescent="0.25">
      <c r="A24" s="92">
        <v>4.21</v>
      </c>
      <c r="B24" s="93"/>
      <c r="C24" s="56"/>
      <c r="D24" s="93" t="s">
        <v>18</v>
      </c>
      <c r="E24" s="56">
        <v>0.64</v>
      </c>
      <c r="F24" s="93"/>
      <c r="G24" s="56"/>
      <c r="H24" s="93"/>
      <c r="I24" s="56"/>
      <c r="J24" s="93" t="s">
        <v>19</v>
      </c>
      <c r="K24" s="56">
        <v>0.33</v>
      </c>
      <c r="L24" s="93"/>
      <c r="M24" s="96"/>
      <c r="N24" s="56">
        <f>M24+K24+I24+G24+E24+C24</f>
        <v>0.97</v>
      </c>
    </row>
    <row r="25" spans="1:14" ht="11.25" customHeight="1" x14ac:dyDescent="0.25">
      <c r="A25" s="100"/>
      <c r="B25" s="73" t="s">
        <v>68</v>
      </c>
      <c r="C25" s="55"/>
      <c r="D25" s="73"/>
      <c r="E25" s="231"/>
      <c r="F25" s="73"/>
      <c r="G25" s="55"/>
      <c r="H25" s="52" t="s">
        <v>68</v>
      </c>
      <c r="I25" s="55"/>
      <c r="J25" s="14"/>
      <c r="K25" s="186"/>
      <c r="L25" s="14"/>
      <c r="M25" s="6"/>
      <c r="N25" s="186"/>
    </row>
    <row r="26" spans="1:14" ht="10.5" customHeight="1" x14ac:dyDescent="0.25">
      <c r="A26" s="97">
        <v>7.83</v>
      </c>
      <c r="B26" s="93" t="s">
        <v>18</v>
      </c>
      <c r="C26" s="56">
        <v>1.31</v>
      </c>
      <c r="D26" s="93"/>
      <c r="E26" s="232"/>
      <c r="F26" s="93"/>
      <c r="G26" s="56"/>
      <c r="H26" s="92" t="s">
        <v>19</v>
      </c>
      <c r="I26" s="56">
        <v>0.5</v>
      </c>
      <c r="J26" s="10"/>
      <c r="K26" s="187"/>
      <c r="L26" s="10"/>
      <c r="M26" s="16"/>
      <c r="N26" s="187">
        <f>M26+K26+I26+G26+E26+C26</f>
        <v>1.81</v>
      </c>
    </row>
    <row r="27" spans="1:14" ht="12" customHeight="1" x14ac:dyDescent="0.25">
      <c r="A27" s="104"/>
      <c r="B27" s="44"/>
      <c r="C27" s="68"/>
      <c r="D27" s="44"/>
      <c r="E27" s="233"/>
      <c r="F27" s="44" t="s">
        <v>69</v>
      </c>
      <c r="G27" s="68"/>
      <c r="H27" s="4"/>
      <c r="I27" s="68"/>
      <c r="J27" s="44"/>
      <c r="K27" s="68"/>
      <c r="L27" s="44"/>
      <c r="M27" s="4"/>
      <c r="N27" s="68"/>
    </row>
    <row r="28" spans="1:14" ht="10.5" customHeight="1" x14ac:dyDescent="0.25">
      <c r="A28" s="104">
        <v>5.41</v>
      </c>
      <c r="B28" s="44"/>
      <c r="C28" s="68"/>
      <c r="D28" s="44"/>
      <c r="E28" s="233"/>
      <c r="F28" s="44" t="s">
        <v>18</v>
      </c>
      <c r="G28" s="68">
        <v>1.25</v>
      </c>
      <c r="H28" s="4"/>
      <c r="I28" s="68"/>
      <c r="J28" s="44"/>
      <c r="K28" s="68"/>
      <c r="L28" s="44"/>
      <c r="M28" s="4"/>
      <c r="N28" s="68">
        <f>C28+E28+G28+I28+K28+M28</f>
        <v>1.25</v>
      </c>
    </row>
    <row r="29" spans="1:14" ht="9.75" customHeight="1" x14ac:dyDescent="0.25">
      <c r="A29" s="100"/>
      <c r="B29" s="14"/>
      <c r="C29" s="186"/>
      <c r="D29" s="14"/>
      <c r="E29" s="234"/>
      <c r="F29" s="14"/>
      <c r="G29" s="186"/>
      <c r="H29" s="14"/>
      <c r="I29" s="186"/>
      <c r="J29" s="14" t="s">
        <v>70</v>
      </c>
      <c r="K29" s="186"/>
      <c r="L29" s="14"/>
      <c r="M29" s="6"/>
      <c r="N29" s="55"/>
    </row>
    <row r="30" spans="1:14" ht="11.25" customHeight="1" x14ac:dyDescent="0.25">
      <c r="A30" s="104">
        <v>6.51</v>
      </c>
      <c r="B30" s="26"/>
      <c r="C30" s="189"/>
      <c r="D30" s="26"/>
      <c r="E30" s="235"/>
      <c r="F30" s="26"/>
      <c r="G30" s="189"/>
      <c r="H30" s="26"/>
      <c r="I30" s="189"/>
      <c r="J30" s="26" t="s">
        <v>18</v>
      </c>
      <c r="K30" s="189">
        <v>1.5</v>
      </c>
      <c r="L30" s="26"/>
      <c r="M30" s="5"/>
      <c r="N30" s="68">
        <f>C30+E30+G30+I30+K30+M30</f>
        <v>1.5</v>
      </c>
    </row>
    <row r="31" spans="1:14" ht="12.75" customHeight="1" x14ac:dyDescent="0.25">
      <c r="A31" s="100"/>
      <c r="B31" s="145"/>
      <c r="C31" s="221"/>
      <c r="D31" s="145" t="s">
        <v>74</v>
      </c>
      <c r="E31" s="221"/>
      <c r="F31" s="147"/>
      <c r="G31" s="242"/>
      <c r="H31" s="145"/>
      <c r="I31" s="221"/>
      <c r="J31" s="145" t="s">
        <v>74</v>
      </c>
      <c r="K31" s="221"/>
      <c r="L31" s="145"/>
      <c r="M31" s="146"/>
      <c r="N31" s="55"/>
    </row>
    <row r="32" spans="1:14" ht="12" customHeight="1" x14ac:dyDescent="0.25">
      <c r="A32" s="16">
        <v>7</v>
      </c>
      <c r="B32" s="149"/>
      <c r="C32" s="222"/>
      <c r="D32" s="149" t="s">
        <v>51</v>
      </c>
      <c r="E32" s="222">
        <v>0.5</v>
      </c>
      <c r="F32" s="151"/>
      <c r="G32" s="223"/>
      <c r="H32" s="149"/>
      <c r="I32" s="223"/>
      <c r="J32" s="149" t="s">
        <v>18</v>
      </c>
      <c r="K32" s="189">
        <v>1.1200000000000001</v>
      </c>
      <c r="L32" s="149"/>
      <c r="M32" s="149"/>
      <c r="N32" s="56">
        <f>C32+E32+G32+I32+K32+M32</f>
        <v>1.62</v>
      </c>
    </row>
    <row r="33" spans="1:14" ht="12.75" customHeight="1" x14ac:dyDescent="0.25">
      <c r="A33" s="146"/>
      <c r="B33" s="181"/>
      <c r="C33" s="217"/>
      <c r="D33" s="182"/>
      <c r="E33" s="236"/>
      <c r="F33" s="182" t="s">
        <v>78</v>
      </c>
      <c r="G33" s="236"/>
      <c r="H33" s="146"/>
      <c r="I33" s="221"/>
      <c r="J33" s="146"/>
      <c r="K33" s="221"/>
      <c r="L33" s="146"/>
      <c r="M33" s="146"/>
      <c r="N33" s="221"/>
    </row>
    <row r="34" spans="1:14" ht="11.25" customHeight="1" x14ac:dyDescent="0.25">
      <c r="A34" s="207">
        <v>5.63</v>
      </c>
      <c r="B34" s="184"/>
      <c r="C34" s="218"/>
      <c r="D34" s="150"/>
      <c r="E34" s="237"/>
      <c r="F34" s="150" t="s">
        <v>18</v>
      </c>
      <c r="G34" s="68">
        <v>1.3</v>
      </c>
      <c r="H34" s="149"/>
      <c r="I34" s="223"/>
      <c r="J34" s="149"/>
      <c r="K34" s="223"/>
      <c r="L34" s="149"/>
      <c r="M34" s="149"/>
      <c r="N34" s="189">
        <f>C34+E34+G34+I34+K34+M34</f>
        <v>1.3</v>
      </c>
    </row>
    <row r="35" spans="1:14" x14ac:dyDescent="0.25">
      <c r="A35" s="194"/>
      <c r="B35" s="144"/>
      <c r="C35" s="221"/>
      <c r="D35" s="144" t="s">
        <v>93</v>
      </c>
      <c r="E35" s="238"/>
      <c r="F35" s="144"/>
      <c r="G35" s="221"/>
      <c r="H35" s="146"/>
      <c r="I35" s="221"/>
      <c r="J35" s="144" t="s">
        <v>94</v>
      </c>
      <c r="K35" s="221"/>
      <c r="L35" s="144"/>
      <c r="M35" s="175"/>
      <c r="N35" s="221"/>
    </row>
    <row r="36" spans="1:14" x14ac:dyDescent="0.25">
      <c r="A36" s="207">
        <v>6.01</v>
      </c>
      <c r="B36" s="151"/>
      <c r="C36" s="223"/>
      <c r="D36" s="151" t="s">
        <v>19</v>
      </c>
      <c r="E36" s="68">
        <v>0.33</v>
      </c>
      <c r="F36" s="151"/>
      <c r="G36" s="223"/>
      <c r="H36" s="149"/>
      <c r="I36" s="223"/>
      <c r="J36" s="151" t="s">
        <v>18</v>
      </c>
      <c r="K36" s="68">
        <v>1.06</v>
      </c>
      <c r="L36" s="151"/>
      <c r="M36" s="178"/>
      <c r="N36" s="189">
        <f>C36+E36+G36+I36+K36+M36</f>
        <v>1.3900000000000001</v>
      </c>
    </row>
    <row r="37" spans="1:14" s="205" customFormat="1" ht="9" customHeight="1" x14ac:dyDescent="0.25">
      <c r="A37" s="210"/>
      <c r="B37" s="203" t="s">
        <v>107</v>
      </c>
      <c r="C37" s="224"/>
      <c r="D37" s="203"/>
      <c r="E37" s="224"/>
      <c r="F37" s="203"/>
      <c r="G37" s="224"/>
      <c r="H37" s="203" t="s">
        <v>107</v>
      </c>
      <c r="I37" s="224"/>
      <c r="J37" s="203"/>
      <c r="K37" s="224"/>
      <c r="L37" s="204"/>
      <c r="M37" s="204"/>
      <c r="N37" s="224"/>
    </row>
    <row r="38" spans="1:14" s="205" customFormat="1" ht="10.5" customHeight="1" x14ac:dyDescent="0.25">
      <c r="A38" s="211">
        <v>11.52</v>
      </c>
      <c r="B38" s="206" t="s">
        <v>108</v>
      </c>
      <c r="C38" s="225">
        <v>1.33</v>
      </c>
      <c r="D38" s="206"/>
      <c r="E38" s="239"/>
      <c r="F38" s="206"/>
      <c r="G38" s="239"/>
      <c r="H38" s="206" t="s">
        <v>108</v>
      </c>
      <c r="I38" s="225">
        <v>1.33</v>
      </c>
      <c r="J38" s="206"/>
      <c r="K38" s="239"/>
      <c r="L38" s="206"/>
      <c r="M38" s="206"/>
      <c r="N38" s="225">
        <f>C38+E38+G38+I38+K38+M38</f>
        <v>2.66</v>
      </c>
    </row>
    <row r="39" spans="1:14" ht="10.5" customHeight="1" x14ac:dyDescent="0.25">
      <c r="A39" s="100"/>
      <c r="B39" s="146" t="s">
        <v>100</v>
      </c>
      <c r="C39" s="221"/>
      <c r="D39" s="144"/>
      <c r="E39" s="221"/>
      <c r="F39" s="144"/>
      <c r="G39" s="221"/>
      <c r="H39" s="146" t="s">
        <v>100</v>
      </c>
      <c r="I39" s="221"/>
      <c r="J39" s="146"/>
      <c r="K39" s="221"/>
      <c r="L39" s="146"/>
      <c r="M39" s="146"/>
      <c r="N39" s="221"/>
    </row>
    <row r="40" spans="1:14" ht="12" customHeight="1" x14ac:dyDescent="0.25">
      <c r="A40" s="97">
        <v>15.75</v>
      </c>
      <c r="B40" s="149" t="s">
        <v>118</v>
      </c>
      <c r="C40" s="56">
        <v>3.14</v>
      </c>
      <c r="D40" s="151"/>
      <c r="E40" s="223"/>
      <c r="F40" s="151"/>
      <c r="G40" s="223"/>
      <c r="H40" s="149" t="s">
        <v>119</v>
      </c>
      <c r="I40" s="56">
        <v>0.5</v>
      </c>
      <c r="J40" s="149"/>
      <c r="K40" s="223"/>
      <c r="L40" s="149"/>
      <c r="M40" s="149"/>
      <c r="N40" s="187">
        <f>C40+E40+G40+I40+K40+M40</f>
        <v>3.64</v>
      </c>
    </row>
    <row r="41" spans="1:14" ht="14.25" customHeight="1" x14ac:dyDescent="0.25">
      <c r="A41" s="97">
        <v>2.17</v>
      </c>
      <c r="B41" s="149"/>
      <c r="C41" s="223"/>
      <c r="D41" s="151"/>
      <c r="E41" s="223"/>
      <c r="F41" s="151"/>
      <c r="G41" s="223"/>
      <c r="H41" s="149" t="s">
        <v>101</v>
      </c>
      <c r="I41" s="68">
        <v>0.5</v>
      </c>
      <c r="J41" s="149"/>
      <c r="K41" s="223"/>
      <c r="L41" s="149"/>
      <c r="M41" s="149"/>
      <c r="N41" s="189">
        <f>C41+E41+G41+I41+K41+M41</f>
        <v>0.5</v>
      </c>
    </row>
    <row r="42" spans="1:14" x14ac:dyDescent="0.25">
      <c r="A42" s="212">
        <f>SUM(A3:A41)</f>
        <v>124.39</v>
      </c>
      <c r="B42" s="128" t="s">
        <v>9</v>
      </c>
      <c r="C42" s="226">
        <f>SUM(C3:C41)</f>
        <v>7.76</v>
      </c>
      <c r="D42" s="129"/>
      <c r="E42" s="226">
        <f>SUM(E3:E41)</f>
        <v>3.06</v>
      </c>
      <c r="F42" s="130"/>
      <c r="G42" s="226">
        <f>SUM(G3:G41)</f>
        <v>4.7700000000000005</v>
      </c>
      <c r="H42" s="128"/>
      <c r="I42" s="226">
        <f>SUM(I3:I41)</f>
        <v>5.3000000000000007</v>
      </c>
      <c r="J42" s="128"/>
      <c r="K42" s="226">
        <f>SUM(K3:K41)</f>
        <v>7.83</v>
      </c>
      <c r="L42" s="129"/>
      <c r="M42" s="129">
        <f>SUM(M12:M32)</f>
        <v>0</v>
      </c>
      <c r="N42" s="226">
        <f>SUM(N3:N41)</f>
        <v>28.720000000000002</v>
      </c>
    </row>
    <row r="43" spans="1:14" x14ac:dyDescent="0.25">
      <c r="A43" s="24"/>
      <c r="B43" s="24" t="s">
        <v>11</v>
      </c>
      <c r="C43" s="24"/>
      <c r="D43" s="24"/>
      <c r="E43" s="24"/>
      <c r="F43" s="40" t="s">
        <v>117</v>
      </c>
      <c r="G43" s="24"/>
      <c r="H43" s="24" t="s">
        <v>24</v>
      </c>
      <c r="I43" s="24"/>
      <c r="J43" s="37"/>
      <c r="K43" s="24"/>
      <c r="L43" s="24"/>
      <c r="M43" s="24"/>
      <c r="N43" s="24"/>
    </row>
    <row r="44" spans="1:14" x14ac:dyDescent="0.25">
      <c r="A44" s="24"/>
      <c r="B44" s="24" t="s">
        <v>12</v>
      </c>
      <c r="C44" s="24"/>
      <c r="D44" s="24" t="str">
        <f>B1</f>
        <v>MARIA ROSARIO ALBORT FERNANDEZ</v>
      </c>
      <c r="F44" s="25"/>
      <c r="G44" s="24"/>
      <c r="I44" s="39">
        <f>N42</f>
        <v>28.720000000000002</v>
      </c>
      <c r="J44" s="37"/>
      <c r="K44" s="38">
        <f>N42*4.33</f>
        <v>124.35760000000002</v>
      </c>
      <c r="L44" s="38"/>
      <c r="M44" s="38"/>
      <c r="N44" s="24"/>
    </row>
  </sheetData>
  <pageMargins left="0" right="0" top="0" bottom="0" header="0" footer="0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6" workbookViewId="0">
      <selection sqref="A1:N42"/>
    </sheetView>
  </sheetViews>
  <sheetFormatPr baseColWidth="10" defaultRowHeight="15" x14ac:dyDescent="0.25"/>
  <cols>
    <col min="1" max="1" width="8.140625" customWidth="1"/>
    <col min="2" max="2" width="16" customWidth="1"/>
    <col min="3" max="3" width="7.140625" customWidth="1"/>
    <col min="4" max="4" width="14.140625" customWidth="1"/>
    <col min="5" max="5" width="7" customWidth="1"/>
    <col min="6" max="6" width="20" customWidth="1"/>
    <col min="7" max="7" width="6.140625" customWidth="1"/>
    <col min="8" max="8" width="18.140625" customWidth="1"/>
    <col min="9" max="9" width="6.42578125" customWidth="1"/>
    <col min="10" max="10" width="19.28515625" customWidth="1"/>
    <col min="11" max="11" width="5.5703125" customWidth="1"/>
    <col min="12" max="12" width="5" customWidth="1"/>
    <col min="13" max="13" width="4.85546875" customWidth="1"/>
    <col min="14" max="14" width="6.140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6.5" customHeight="1" x14ac:dyDescent="0.25">
      <c r="A3" s="70"/>
      <c r="B3" s="152" t="s">
        <v>83</v>
      </c>
      <c r="C3" s="153"/>
      <c r="D3" s="152"/>
      <c r="E3" s="154"/>
      <c r="F3" s="152" t="s">
        <v>84</v>
      </c>
      <c r="G3" s="153"/>
      <c r="H3" s="152" t="s">
        <v>85</v>
      </c>
      <c r="I3" s="154"/>
      <c r="J3" s="152" t="s">
        <v>85</v>
      </c>
      <c r="K3" s="154"/>
      <c r="L3" s="154"/>
      <c r="M3" s="153"/>
      <c r="N3" s="153"/>
    </row>
    <row r="4" spans="1:14" ht="24.75" x14ac:dyDescent="0.25">
      <c r="A4" s="59">
        <v>16.579999999999998</v>
      </c>
      <c r="B4" s="155" t="s">
        <v>19</v>
      </c>
      <c r="C4" s="156">
        <v>0.33</v>
      </c>
      <c r="D4" s="157"/>
      <c r="E4" s="89"/>
      <c r="F4" s="155" t="s">
        <v>19</v>
      </c>
      <c r="G4" s="156">
        <v>0.33</v>
      </c>
      <c r="H4" s="155" t="s">
        <v>86</v>
      </c>
      <c r="I4" s="89">
        <v>1.58</v>
      </c>
      <c r="J4" s="155" t="s">
        <v>98</v>
      </c>
      <c r="K4" s="89">
        <v>1.59</v>
      </c>
      <c r="L4" s="89"/>
      <c r="M4" s="156"/>
      <c r="N4" s="156">
        <f>C4+E4+G4+I4+K4+M4</f>
        <v>3.83</v>
      </c>
    </row>
    <row r="5" spans="1:14" ht="15" customHeight="1" x14ac:dyDescent="0.25">
      <c r="A5" s="158"/>
      <c r="B5" s="159"/>
      <c r="C5" s="160"/>
      <c r="D5" s="159"/>
      <c r="E5" s="161"/>
      <c r="F5" s="159" t="s">
        <v>83</v>
      </c>
      <c r="G5" s="160"/>
      <c r="H5" s="159"/>
      <c r="I5" s="161"/>
      <c r="J5" s="159"/>
      <c r="K5" s="161"/>
      <c r="L5" s="161"/>
      <c r="M5" s="160"/>
      <c r="N5" s="160"/>
    </row>
    <row r="6" spans="1:14" ht="18" customHeight="1" x14ac:dyDescent="0.25">
      <c r="A6" s="59">
        <v>0.5</v>
      </c>
      <c r="B6" s="159"/>
      <c r="C6" s="160"/>
      <c r="D6" s="159"/>
      <c r="E6" s="161"/>
      <c r="F6" s="162" t="s">
        <v>88</v>
      </c>
      <c r="G6" s="160">
        <v>0.12</v>
      </c>
      <c r="H6" s="159"/>
      <c r="I6" s="161"/>
      <c r="J6" s="159"/>
      <c r="K6" s="161"/>
      <c r="L6" s="161"/>
      <c r="M6" s="160"/>
      <c r="N6" s="156">
        <f>C6+E6+G6+I6+K6+M6</f>
        <v>0.12</v>
      </c>
    </row>
    <row r="7" spans="1:14" ht="25.5" customHeight="1" x14ac:dyDescent="0.25">
      <c r="A7" s="70"/>
      <c r="B7" s="152" t="s">
        <v>89</v>
      </c>
      <c r="C7" s="153"/>
      <c r="D7" s="152"/>
      <c r="E7" s="153"/>
      <c r="F7" s="152"/>
      <c r="G7" s="153"/>
      <c r="H7" s="152"/>
      <c r="I7" s="154"/>
      <c r="J7" s="152"/>
      <c r="K7" s="154"/>
      <c r="L7" s="154"/>
      <c r="M7" s="153"/>
      <c r="N7" s="153"/>
    </row>
    <row r="8" spans="1:14" ht="24.75" customHeight="1" x14ac:dyDescent="0.25">
      <c r="A8" s="59">
        <v>0.25</v>
      </c>
      <c r="B8" s="157" t="s">
        <v>90</v>
      </c>
      <c r="C8" s="156">
        <v>0.06</v>
      </c>
      <c r="D8" s="157"/>
      <c r="E8" s="156"/>
      <c r="F8" s="157"/>
      <c r="G8" s="156"/>
      <c r="H8" s="157"/>
      <c r="I8" s="89"/>
      <c r="J8" s="157"/>
      <c r="K8" s="89"/>
      <c r="L8" s="89"/>
      <c r="M8" s="156"/>
      <c r="N8" s="156">
        <f>C8+E8+G8+I8+K8+M8</f>
        <v>0.06</v>
      </c>
    </row>
    <row r="9" spans="1:14" x14ac:dyDescent="0.25">
      <c r="A9" s="163">
        <v>1</v>
      </c>
      <c r="B9" s="152"/>
      <c r="C9" s="153"/>
      <c r="D9" s="152"/>
      <c r="E9" s="153"/>
      <c r="F9" s="164" t="s">
        <v>91</v>
      </c>
      <c r="G9" s="153">
        <v>0.23</v>
      </c>
      <c r="H9" s="152"/>
      <c r="I9" s="154"/>
      <c r="J9" s="152"/>
      <c r="K9" s="154"/>
      <c r="L9" s="154"/>
      <c r="M9" s="153"/>
      <c r="N9" s="156">
        <v>0.23</v>
      </c>
    </row>
    <row r="10" spans="1:14" ht="12" customHeight="1" x14ac:dyDescent="0.25">
      <c r="A10" s="3"/>
      <c r="B10" s="74"/>
      <c r="C10" s="6"/>
      <c r="D10" s="74" t="s">
        <v>82</v>
      </c>
      <c r="E10" s="6"/>
      <c r="F10" s="74"/>
      <c r="G10" s="6"/>
      <c r="H10" s="74"/>
      <c r="I10" s="6"/>
      <c r="J10" s="74" t="s">
        <v>82</v>
      </c>
      <c r="K10" s="6"/>
      <c r="L10" s="74"/>
      <c r="M10" s="6"/>
      <c r="N10" s="6"/>
    </row>
    <row r="11" spans="1:14" ht="9.75" customHeight="1" x14ac:dyDescent="0.25">
      <c r="A11" s="8">
        <v>6.75</v>
      </c>
      <c r="B11" s="10"/>
      <c r="C11" s="16"/>
      <c r="D11" s="16" t="s">
        <v>19</v>
      </c>
      <c r="E11" s="54">
        <v>0.33</v>
      </c>
      <c r="F11" s="10"/>
      <c r="G11" s="16"/>
      <c r="H11" s="10"/>
      <c r="I11" s="16"/>
      <c r="J11" s="10" t="s">
        <v>18</v>
      </c>
      <c r="K11" s="16">
        <v>1.23</v>
      </c>
      <c r="L11" s="10"/>
      <c r="M11" s="16"/>
      <c r="N11" s="16">
        <f>C11+E11+G11+I11+K11</f>
        <v>1.56</v>
      </c>
    </row>
    <row r="12" spans="1:14" ht="13.5" customHeight="1" x14ac:dyDescent="0.25">
      <c r="A12" s="70">
        <v>4</v>
      </c>
      <c r="B12" s="71"/>
      <c r="C12" s="72"/>
      <c r="D12" s="71" t="s">
        <v>35</v>
      </c>
      <c r="E12" s="85">
        <v>0.92</v>
      </c>
      <c r="F12" s="73"/>
      <c r="G12" s="52"/>
      <c r="H12" s="73"/>
      <c r="I12" s="52"/>
      <c r="J12" s="52"/>
      <c r="K12" s="83"/>
      <c r="L12" s="52"/>
      <c r="M12" s="52"/>
      <c r="N12" s="83">
        <v>0.92</v>
      </c>
    </row>
    <row r="13" spans="1:14" ht="11.25" customHeight="1" x14ac:dyDescent="0.25">
      <c r="A13" s="3"/>
      <c r="B13" s="142" t="s">
        <v>72</v>
      </c>
      <c r="C13" s="52"/>
      <c r="D13" s="142"/>
      <c r="E13" s="52"/>
      <c r="F13" s="142"/>
      <c r="G13" s="52"/>
      <c r="H13" s="142" t="s">
        <v>72</v>
      </c>
      <c r="I13" s="52"/>
      <c r="J13" s="142"/>
      <c r="K13" s="52"/>
      <c r="L13" s="142"/>
      <c r="M13" s="52"/>
      <c r="N13" s="52"/>
    </row>
    <row r="14" spans="1:14" ht="11.25" customHeight="1" x14ac:dyDescent="0.25">
      <c r="A14" s="59">
        <v>4</v>
      </c>
      <c r="B14" s="93" t="s">
        <v>18</v>
      </c>
      <c r="C14" s="92">
        <v>0.59</v>
      </c>
      <c r="D14" s="143"/>
      <c r="E14" s="96"/>
      <c r="F14" s="93"/>
      <c r="G14" s="92"/>
      <c r="H14" s="92" t="s">
        <v>19</v>
      </c>
      <c r="I14" s="96">
        <v>0.33</v>
      </c>
      <c r="J14" s="92"/>
      <c r="K14" s="96"/>
      <c r="L14" s="93"/>
      <c r="M14" s="96"/>
      <c r="N14" s="92">
        <f>C14+E14+G14+I14+K14+M14</f>
        <v>0.91999999999999993</v>
      </c>
    </row>
    <row r="15" spans="1:14" ht="10.5" customHeight="1" x14ac:dyDescent="0.25">
      <c r="A15" s="3"/>
      <c r="B15" s="14"/>
      <c r="C15" s="6"/>
      <c r="D15" s="100"/>
      <c r="E15" s="101"/>
      <c r="F15" s="144" t="s">
        <v>99</v>
      </c>
      <c r="G15" s="6"/>
      <c r="H15" s="144"/>
      <c r="I15" s="6"/>
      <c r="J15" s="144"/>
      <c r="K15" s="6"/>
      <c r="L15" s="14"/>
      <c r="M15" s="6"/>
      <c r="N15" s="6"/>
    </row>
    <row r="16" spans="1:14" ht="11.25" customHeight="1" x14ac:dyDescent="0.25">
      <c r="A16" s="8">
        <v>3.44</v>
      </c>
      <c r="B16" s="10"/>
      <c r="C16" s="16"/>
      <c r="D16" s="97"/>
      <c r="E16" s="54"/>
      <c r="F16" s="10" t="s">
        <v>18</v>
      </c>
      <c r="G16" s="54">
        <v>0.79</v>
      </c>
      <c r="H16" s="10"/>
      <c r="I16" s="54"/>
      <c r="J16" s="10"/>
      <c r="K16" s="54"/>
      <c r="L16" s="10"/>
      <c r="M16" s="54"/>
      <c r="N16" s="16">
        <f>C16+E16+G16+I16+K16+M16</f>
        <v>0.79</v>
      </c>
    </row>
    <row r="17" spans="1:14" ht="14.25" customHeight="1" x14ac:dyDescent="0.25">
      <c r="A17" s="13"/>
      <c r="B17" s="70"/>
      <c r="C17" s="14"/>
      <c r="D17" s="100"/>
      <c r="E17" s="6"/>
      <c r="F17" s="14" t="s">
        <v>54</v>
      </c>
      <c r="G17" s="6"/>
      <c r="H17" s="101"/>
      <c r="I17" s="6"/>
      <c r="J17" s="6"/>
      <c r="K17" s="6"/>
      <c r="L17" s="6"/>
      <c r="M17" s="6"/>
      <c r="N17" s="6"/>
    </row>
    <row r="18" spans="1:14" ht="11.25" customHeight="1" x14ac:dyDescent="0.25">
      <c r="A18" s="15">
        <v>3.25</v>
      </c>
      <c r="B18" s="59"/>
      <c r="C18" s="10"/>
      <c r="D18" s="97"/>
      <c r="E18" s="16"/>
      <c r="F18" s="16" t="s">
        <v>18</v>
      </c>
      <c r="G18" s="16">
        <v>0.75</v>
      </c>
      <c r="H18" s="16"/>
      <c r="I18" s="16"/>
      <c r="J18" s="16"/>
      <c r="K18" s="16"/>
      <c r="L18" s="16"/>
      <c r="M18" s="16"/>
      <c r="N18" s="92">
        <f>C18+E18+G18+I18+K18+M18</f>
        <v>0.75</v>
      </c>
    </row>
    <row r="19" spans="1:14" ht="9" customHeight="1" x14ac:dyDescent="0.25">
      <c r="A19" s="33"/>
      <c r="B19" s="5"/>
      <c r="C19" s="5"/>
      <c r="D19" s="104" t="s">
        <v>55</v>
      </c>
      <c r="E19" s="69"/>
      <c r="F19" s="26"/>
      <c r="G19" s="5"/>
      <c r="H19" s="5"/>
      <c r="I19" s="5"/>
      <c r="J19" s="5" t="s">
        <v>55</v>
      </c>
      <c r="K19" s="5"/>
      <c r="L19" s="5"/>
      <c r="M19" s="5"/>
      <c r="N19" s="6"/>
    </row>
    <row r="20" spans="1:14" ht="12" customHeight="1" x14ac:dyDescent="0.25">
      <c r="A20" s="33">
        <v>5.82</v>
      </c>
      <c r="B20" s="5"/>
      <c r="C20" s="5"/>
      <c r="D20" s="104" t="s">
        <v>51</v>
      </c>
      <c r="E20" s="69">
        <v>0.34</v>
      </c>
      <c r="F20" s="26"/>
      <c r="G20" s="5"/>
      <c r="H20" s="5"/>
      <c r="I20" s="5"/>
      <c r="J20" s="5" t="s">
        <v>18</v>
      </c>
      <c r="K20" s="5">
        <v>1</v>
      </c>
      <c r="L20" s="5"/>
      <c r="M20" s="5"/>
      <c r="N20" s="5">
        <f>M20+K20+I20+G20+E20+C20</f>
        <v>1.34</v>
      </c>
    </row>
    <row r="21" spans="1:14" ht="12" customHeight="1" x14ac:dyDescent="0.25">
      <c r="A21" s="3"/>
      <c r="B21" s="52" t="s">
        <v>56</v>
      </c>
      <c r="C21" s="200"/>
      <c r="D21" s="201"/>
      <c r="E21" s="71"/>
      <c r="F21" s="73"/>
      <c r="G21" s="52"/>
      <c r="H21" s="52" t="s">
        <v>56</v>
      </c>
      <c r="I21" s="200"/>
      <c r="J21" s="52"/>
      <c r="K21" s="200"/>
      <c r="L21" s="52"/>
      <c r="M21" s="52"/>
      <c r="N21" s="52"/>
    </row>
    <row r="22" spans="1:14" ht="11.25" customHeight="1" x14ac:dyDescent="0.25">
      <c r="A22" s="8">
        <v>6.76</v>
      </c>
      <c r="B22" s="92" t="s">
        <v>18</v>
      </c>
      <c r="C22" s="202">
        <v>1</v>
      </c>
      <c r="D22" s="143"/>
      <c r="E22" s="96"/>
      <c r="F22" s="93"/>
      <c r="G22" s="92"/>
      <c r="H22" s="92" t="s">
        <v>19</v>
      </c>
      <c r="I22" s="202">
        <v>0.56000000000000005</v>
      </c>
      <c r="J22" s="92"/>
      <c r="K22" s="202"/>
      <c r="L22" s="92"/>
      <c r="M22" s="92"/>
      <c r="N22" s="92">
        <v>1.56</v>
      </c>
    </row>
    <row r="23" spans="1:14" ht="13.5" customHeight="1" x14ac:dyDescent="0.25">
      <c r="A23" s="70"/>
      <c r="B23" s="73"/>
      <c r="C23" s="52"/>
      <c r="D23" s="73" t="s">
        <v>105</v>
      </c>
      <c r="E23" s="52"/>
      <c r="F23" s="73"/>
      <c r="G23" s="52"/>
      <c r="H23" s="73"/>
      <c r="I23" s="52"/>
      <c r="J23" s="73" t="s">
        <v>105</v>
      </c>
      <c r="K23" s="52"/>
      <c r="L23" s="73"/>
      <c r="M23" s="71"/>
      <c r="N23" s="52"/>
    </row>
    <row r="24" spans="1:14" ht="10.5" customHeight="1" x14ac:dyDescent="0.25">
      <c r="A24" s="59">
        <v>4.21</v>
      </c>
      <c r="B24" s="93"/>
      <c r="C24" s="92"/>
      <c r="D24" s="93" t="s">
        <v>18</v>
      </c>
      <c r="E24" s="92">
        <v>0.64</v>
      </c>
      <c r="F24" s="93"/>
      <c r="G24" s="92"/>
      <c r="H24" s="93"/>
      <c r="I24" s="92"/>
      <c r="J24" s="93" t="s">
        <v>19</v>
      </c>
      <c r="K24" s="92">
        <v>0.33</v>
      </c>
      <c r="L24" s="93"/>
      <c r="M24" s="96"/>
      <c r="N24" s="92">
        <f>M24+K24+I24+G24+E24+C24</f>
        <v>0.97</v>
      </c>
    </row>
    <row r="25" spans="1:14" ht="10.5" customHeight="1" x14ac:dyDescent="0.25">
      <c r="A25" s="109"/>
      <c r="B25" s="73" t="s">
        <v>68</v>
      </c>
      <c r="C25" s="52"/>
      <c r="D25" s="73"/>
      <c r="E25" s="142"/>
      <c r="F25" s="73"/>
      <c r="G25" s="52"/>
      <c r="H25" s="52" t="s">
        <v>68</v>
      </c>
      <c r="I25" s="52"/>
      <c r="J25" s="14"/>
      <c r="K25" s="6"/>
      <c r="L25" s="14"/>
      <c r="M25" s="6"/>
      <c r="N25" s="6"/>
    </row>
    <row r="26" spans="1:14" ht="9.75" customHeight="1" x14ac:dyDescent="0.25">
      <c r="A26" s="110">
        <v>7.83</v>
      </c>
      <c r="B26" s="93" t="s">
        <v>18</v>
      </c>
      <c r="C26" s="92">
        <v>1.31</v>
      </c>
      <c r="D26" s="93"/>
      <c r="E26" s="170"/>
      <c r="F26" s="93"/>
      <c r="G26" s="92"/>
      <c r="H26" s="92" t="s">
        <v>19</v>
      </c>
      <c r="I26" s="92">
        <v>0.5</v>
      </c>
      <c r="J26" s="10"/>
      <c r="K26" s="16"/>
      <c r="L26" s="10"/>
      <c r="M26" s="16"/>
      <c r="N26" s="16">
        <f>M26+K26+I26+G26+E26+C26</f>
        <v>1.81</v>
      </c>
    </row>
    <row r="27" spans="1:14" ht="12" customHeight="1" x14ac:dyDescent="0.25">
      <c r="A27" s="126"/>
      <c r="B27" s="26"/>
      <c r="C27" s="5"/>
      <c r="D27" s="26"/>
      <c r="E27" s="127"/>
      <c r="F27" s="26" t="s">
        <v>69</v>
      </c>
      <c r="G27" s="5"/>
      <c r="H27" s="5"/>
      <c r="I27" s="5"/>
      <c r="J27" s="26"/>
      <c r="K27" s="5"/>
      <c r="L27" s="26"/>
      <c r="M27" s="5"/>
      <c r="N27" s="5"/>
    </row>
    <row r="28" spans="1:14" ht="12" customHeight="1" x14ac:dyDescent="0.25">
      <c r="A28" s="126">
        <v>5.41</v>
      </c>
      <c r="B28" s="26"/>
      <c r="C28" s="5"/>
      <c r="D28" s="26"/>
      <c r="E28" s="127"/>
      <c r="F28" s="26" t="s">
        <v>18</v>
      </c>
      <c r="G28" s="5">
        <v>1.25</v>
      </c>
      <c r="H28" s="5"/>
      <c r="I28" s="5"/>
      <c r="J28" s="26"/>
      <c r="K28" s="5"/>
      <c r="L28" s="26"/>
      <c r="M28" s="5"/>
      <c r="N28" s="4">
        <f>C28+E28+G28+I28+K28+M28</f>
        <v>1.25</v>
      </c>
    </row>
    <row r="29" spans="1:14" ht="9.75" customHeight="1" x14ac:dyDescent="0.25">
      <c r="A29" s="109"/>
      <c r="B29" s="14"/>
      <c r="C29" s="6"/>
      <c r="D29" s="14"/>
      <c r="E29" s="124"/>
      <c r="F29" s="14"/>
      <c r="G29" s="6"/>
      <c r="H29" s="14"/>
      <c r="I29" s="6"/>
      <c r="J29" s="14" t="s">
        <v>70</v>
      </c>
      <c r="K29" s="6"/>
      <c r="L29" s="14"/>
      <c r="M29" s="6"/>
      <c r="N29" s="52"/>
    </row>
    <row r="30" spans="1:14" x14ac:dyDescent="0.25">
      <c r="A30" s="126">
        <v>6.51</v>
      </c>
      <c r="B30" s="26"/>
      <c r="C30" s="5"/>
      <c r="D30" s="26"/>
      <c r="E30" s="127"/>
      <c r="F30" s="26"/>
      <c r="G30" s="5"/>
      <c r="H30" s="26"/>
      <c r="I30" s="5"/>
      <c r="J30" s="26" t="s">
        <v>18</v>
      </c>
      <c r="K30" s="5">
        <v>1.5</v>
      </c>
      <c r="L30" s="26"/>
      <c r="M30" s="5"/>
      <c r="N30" s="4">
        <f>C30+E30+G30+I30+K30+M30</f>
        <v>1.5</v>
      </c>
    </row>
    <row r="31" spans="1:14" ht="15" customHeight="1" x14ac:dyDescent="0.25">
      <c r="A31" s="109"/>
      <c r="B31" s="145"/>
      <c r="C31" s="146"/>
      <c r="D31" s="145" t="s">
        <v>74</v>
      </c>
      <c r="E31" s="146"/>
      <c r="F31" s="147"/>
      <c r="G31" s="148"/>
      <c r="H31" s="145"/>
      <c r="I31" s="146"/>
      <c r="J31" s="145" t="s">
        <v>74</v>
      </c>
      <c r="K31" s="146"/>
      <c r="L31" s="145"/>
      <c r="M31" s="146"/>
      <c r="N31" s="52"/>
    </row>
    <row r="32" spans="1:14" ht="9.75" customHeight="1" x14ac:dyDescent="0.25">
      <c r="A32" s="8">
        <v>7</v>
      </c>
      <c r="B32" s="149"/>
      <c r="C32" s="150"/>
      <c r="D32" s="149" t="s">
        <v>51</v>
      </c>
      <c r="E32" s="92">
        <v>0.5</v>
      </c>
      <c r="F32" s="151"/>
      <c r="G32" s="149"/>
      <c r="H32" s="149"/>
      <c r="I32" s="149"/>
      <c r="J32" s="149" t="s">
        <v>18</v>
      </c>
      <c r="K32" s="92">
        <v>1.1200000000000001</v>
      </c>
      <c r="L32" s="149"/>
      <c r="M32" s="149"/>
      <c r="N32" s="92">
        <f>C32+E32+G32+I32+K32+M32</f>
        <v>1.62</v>
      </c>
    </row>
    <row r="33" spans="1:14" ht="11.25" customHeight="1" x14ac:dyDescent="0.25">
      <c r="A33" s="181"/>
      <c r="B33" s="181"/>
      <c r="C33" s="144"/>
      <c r="D33" s="182"/>
      <c r="E33" s="183"/>
      <c r="F33" s="182" t="s">
        <v>78</v>
      </c>
      <c r="G33" s="183"/>
      <c r="H33" s="146"/>
      <c r="I33" s="146"/>
      <c r="J33" s="146"/>
      <c r="K33" s="146"/>
      <c r="L33" s="146"/>
      <c r="M33" s="146"/>
      <c r="N33" s="92"/>
    </row>
    <row r="34" spans="1:14" ht="11.25" customHeight="1" x14ac:dyDescent="0.25">
      <c r="A34" s="8">
        <v>5.63</v>
      </c>
      <c r="B34" s="184"/>
      <c r="C34" s="151"/>
      <c r="D34" s="150"/>
      <c r="E34" s="185"/>
      <c r="F34" s="150" t="s">
        <v>18</v>
      </c>
      <c r="G34" s="92">
        <v>1.3</v>
      </c>
      <c r="H34" s="149"/>
      <c r="I34" s="149"/>
      <c r="J34" s="149"/>
      <c r="K34" s="149"/>
      <c r="L34" s="149"/>
      <c r="M34" s="149"/>
      <c r="N34" s="92">
        <f>C34+E34+G34+I34+K34+M34</f>
        <v>1.3</v>
      </c>
    </row>
    <row r="35" spans="1:14" ht="12" customHeight="1" x14ac:dyDescent="0.25">
      <c r="A35" s="174"/>
      <c r="B35" s="144"/>
      <c r="C35" s="175"/>
      <c r="D35" s="144" t="s">
        <v>93</v>
      </c>
      <c r="E35" s="176"/>
      <c r="F35" s="144"/>
      <c r="G35" s="175"/>
      <c r="H35" s="146"/>
      <c r="I35" s="146"/>
      <c r="J35" s="144" t="s">
        <v>94</v>
      </c>
      <c r="K35" s="146"/>
      <c r="L35" s="144"/>
      <c r="M35" s="175"/>
      <c r="N35" s="175"/>
    </row>
    <row r="36" spans="1:14" ht="12.75" customHeight="1" x14ac:dyDescent="0.25">
      <c r="A36" s="8">
        <v>6.01</v>
      </c>
      <c r="B36" s="151"/>
      <c r="C36" s="178"/>
      <c r="D36" s="151" t="s">
        <v>19</v>
      </c>
      <c r="E36" s="92">
        <v>0.33</v>
      </c>
      <c r="F36" s="151"/>
      <c r="G36" s="178"/>
      <c r="H36" s="149"/>
      <c r="I36" s="149"/>
      <c r="J36" s="151" t="s">
        <v>18</v>
      </c>
      <c r="K36" s="92">
        <v>1.06</v>
      </c>
      <c r="L36" s="151"/>
      <c r="M36" s="178"/>
      <c r="N36" s="92">
        <f>C36+E36+G36+I36+K36+M36</f>
        <v>1.3900000000000001</v>
      </c>
    </row>
    <row r="37" spans="1:14" ht="12.75" customHeight="1" x14ac:dyDescent="0.25">
      <c r="A37" s="109"/>
      <c r="B37" s="146" t="s">
        <v>100</v>
      </c>
      <c r="C37" s="146"/>
      <c r="D37" s="144"/>
      <c r="E37" s="146"/>
      <c r="F37" s="144"/>
      <c r="G37" s="146"/>
      <c r="H37" s="146" t="s">
        <v>100</v>
      </c>
      <c r="I37" s="146"/>
      <c r="J37" s="146"/>
      <c r="K37" s="146"/>
      <c r="L37" s="146"/>
      <c r="M37" s="146"/>
      <c r="N37" s="146"/>
    </row>
    <row r="38" spans="1:14" ht="11.25" customHeight="1" x14ac:dyDescent="0.25">
      <c r="A38" s="110">
        <v>15.75</v>
      </c>
      <c r="B38" s="149" t="s">
        <v>18</v>
      </c>
      <c r="C38" s="110">
        <v>3.14</v>
      </c>
      <c r="D38" s="151"/>
      <c r="E38" s="149"/>
      <c r="F38" s="151"/>
      <c r="G38" s="149"/>
      <c r="H38" s="149" t="s">
        <v>19</v>
      </c>
      <c r="I38" s="110">
        <v>0.5</v>
      </c>
      <c r="J38" s="149"/>
      <c r="K38" s="149"/>
      <c r="L38" s="149"/>
      <c r="M38" s="149"/>
      <c r="N38" s="110">
        <f>C38+E38+G38+I38+K38+M38</f>
        <v>3.64</v>
      </c>
    </row>
    <row r="39" spans="1:14" x14ac:dyDescent="0.25">
      <c r="A39" s="110">
        <v>2.17</v>
      </c>
      <c r="B39" s="149"/>
      <c r="C39" s="149"/>
      <c r="D39" s="151"/>
      <c r="E39" s="149"/>
      <c r="F39" s="151"/>
      <c r="G39" s="149"/>
      <c r="H39" s="149" t="s">
        <v>101</v>
      </c>
      <c r="I39" s="110">
        <v>0.5</v>
      </c>
      <c r="J39" s="149"/>
      <c r="K39" s="149"/>
      <c r="L39" s="149"/>
      <c r="M39" s="149"/>
      <c r="N39" s="110">
        <f>C39+E39+G39+I39+K39+M39</f>
        <v>0.5</v>
      </c>
    </row>
    <row r="40" spans="1:14" x14ac:dyDescent="0.25">
      <c r="A40" s="1">
        <f>SUM(A3:A39)</f>
        <v>112.87</v>
      </c>
      <c r="B40" s="128" t="s">
        <v>9</v>
      </c>
      <c r="C40" s="128">
        <f>SUM(C3:C39)</f>
        <v>6.43</v>
      </c>
      <c r="D40" s="129"/>
      <c r="E40" s="128">
        <f>SUM(E3:E39)</f>
        <v>3.06</v>
      </c>
      <c r="F40" s="130"/>
      <c r="G40" s="128">
        <f>SUM(G3:G39)</f>
        <v>4.7700000000000005</v>
      </c>
      <c r="H40" s="128"/>
      <c r="I40" s="128">
        <f>SUM(I3:I39)</f>
        <v>3.97</v>
      </c>
      <c r="J40" s="128"/>
      <c r="K40" s="128">
        <f>SUM(K3:K39)</f>
        <v>7.83</v>
      </c>
      <c r="L40" s="129"/>
      <c r="M40" s="129">
        <f>SUM(M12:M32)</f>
        <v>0</v>
      </c>
      <c r="N40" s="128">
        <f>SUM(N3:N39)</f>
        <v>26.060000000000002</v>
      </c>
    </row>
    <row r="41" spans="1:14" x14ac:dyDescent="0.25">
      <c r="A41" s="24"/>
      <c r="B41" s="24" t="s">
        <v>11</v>
      </c>
      <c r="C41" s="24"/>
      <c r="D41" s="24"/>
      <c r="E41" s="24"/>
      <c r="F41" s="40" t="s">
        <v>116</v>
      </c>
      <c r="G41" s="24"/>
      <c r="H41" s="24" t="s">
        <v>24</v>
      </c>
      <c r="I41" s="24"/>
      <c r="J41" s="37"/>
      <c r="K41" s="24"/>
      <c r="L41" s="24"/>
      <c r="M41" s="24"/>
      <c r="N41" s="24"/>
    </row>
    <row r="42" spans="1:14" x14ac:dyDescent="0.25">
      <c r="A42" s="24"/>
      <c r="B42" s="24" t="s">
        <v>12</v>
      </c>
      <c r="C42" s="24"/>
      <c r="D42" s="24" t="str">
        <f>B1</f>
        <v>MARIA ROSARIO ALBORT FERNANDEZ</v>
      </c>
      <c r="F42" s="25"/>
      <c r="G42" s="24"/>
      <c r="I42" s="39">
        <f>N40</f>
        <v>26.060000000000002</v>
      </c>
      <c r="J42" s="37"/>
      <c r="K42" s="38">
        <f>N40*4.33</f>
        <v>112.83980000000001</v>
      </c>
      <c r="L42" s="38"/>
      <c r="M42" s="38"/>
      <c r="N42" s="24"/>
    </row>
  </sheetData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7"/>
    </sheetView>
  </sheetViews>
  <sheetFormatPr baseColWidth="10" defaultRowHeight="15" x14ac:dyDescent="0.25"/>
  <cols>
    <col min="3" max="3" width="7.140625" customWidth="1"/>
    <col min="5" max="5" width="7" customWidth="1"/>
    <col min="6" max="6" width="13.140625" customWidth="1"/>
    <col min="7" max="7" width="7.28515625" customWidth="1"/>
    <col min="8" max="8" width="12.85546875" customWidth="1"/>
    <col min="9" max="9" width="6.7109375" customWidth="1"/>
    <col min="10" max="10" width="12.5703125" customWidth="1"/>
    <col min="11" max="11" width="6.140625" customWidth="1"/>
    <col min="12" max="12" width="5.42578125" customWidth="1"/>
    <col min="13" max="13" width="5.140625" customWidth="1"/>
    <col min="14" max="14" width="8.28515625" customWidth="1"/>
  </cols>
  <sheetData>
    <row r="1" spans="1:14" x14ac:dyDescent="0.25">
      <c r="B1" s="24" t="s">
        <v>25</v>
      </c>
      <c r="F1" s="41"/>
    </row>
    <row r="2" spans="1:14" x14ac:dyDescent="0.25">
      <c r="F2" s="41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/>
      <c r="M3" s="1"/>
      <c r="N3" s="1" t="s">
        <v>9</v>
      </c>
    </row>
    <row r="4" spans="1:14" x14ac:dyDescent="0.25">
      <c r="A4" s="13">
        <v>13</v>
      </c>
      <c r="B4" s="6" t="s">
        <v>112</v>
      </c>
      <c r="C4" s="6"/>
      <c r="D4" s="6" t="s">
        <v>112</v>
      </c>
      <c r="E4" s="6"/>
      <c r="F4" s="14" t="s">
        <v>112</v>
      </c>
      <c r="G4" s="6"/>
      <c r="H4" s="6" t="s">
        <v>112</v>
      </c>
      <c r="I4" s="14"/>
      <c r="J4" s="6" t="s">
        <v>112</v>
      </c>
      <c r="K4" s="6"/>
      <c r="L4" s="6"/>
      <c r="M4" s="6"/>
      <c r="N4" s="186"/>
    </row>
    <row r="5" spans="1:14" x14ac:dyDescent="0.25">
      <c r="A5" s="15"/>
      <c r="B5" s="16" t="s">
        <v>113</v>
      </c>
      <c r="C5" s="16">
        <v>0.75</v>
      </c>
      <c r="D5" s="16" t="s">
        <v>19</v>
      </c>
      <c r="E5" s="54">
        <v>0.33</v>
      </c>
      <c r="F5" s="10" t="s">
        <v>18</v>
      </c>
      <c r="G5" s="16">
        <v>1.26</v>
      </c>
      <c r="H5" s="16" t="s">
        <v>19</v>
      </c>
      <c r="I5" s="16">
        <v>0.33</v>
      </c>
      <c r="J5" s="10" t="s">
        <v>19</v>
      </c>
      <c r="K5" s="16">
        <v>0.33</v>
      </c>
      <c r="L5" s="16"/>
      <c r="M5" s="16"/>
      <c r="N5" s="187">
        <f>C5+E5+G5+I5+K5</f>
        <v>3</v>
      </c>
    </row>
    <row r="6" spans="1:14" x14ac:dyDescent="0.25">
      <c r="A6" s="188"/>
      <c r="B6" s="6"/>
      <c r="C6" s="6"/>
      <c r="D6" s="6"/>
      <c r="E6" s="6"/>
      <c r="F6" s="14"/>
      <c r="G6" s="6"/>
      <c r="H6" s="6"/>
      <c r="I6" s="6"/>
      <c r="J6" s="6"/>
      <c r="K6" s="6"/>
      <c r="L6" s="5"/>
      <c r="M6" s="5"/>
      <c r="N6" s="189"/>
    </row>
    <row r="7" spans="1:14" x14ac:dyDescent="0.25">
      <c r="A7" s="188">
        <f>SUM(A4:A6)</f>
        <v>13</v>
      </c>
      <c r="B7" s="8" t="s">
        <v>9</v>
      </c>
      <c r="C7" s="8">
        <f>SUM(C4:C6)</f>
        <v>0.75</v>
      </c>
      <c r="D7" s="17"/>
      <c r="E7" s="17">
        <f>SUM(E4:E6)</f>
        <v>0.33</v>
      </c>
      <c r="F7" s="18"/>
      <c r="G7" s="8">
        <f>SUM(G4:G6)</f>
        <v>1.26</v>
      </c>
      <c r="H7" s="8"/>
      <c r="I7" s="8">
        <f>SUM(I4:I6)</f>
        <v>0.33</v>
      </c>
      <c r="J7" s="8"/>
      <c r="K7" s="17">
        <f>SUM(K4:K6)</f>
        <v>0.33</v>
      </c>
      <c r="L7" s="17"/>
      <c r="M7" s="17"/>
      <c r="N7" s="36">
        <f>SUM(N4:N6)</f>
        <v>3</v>
      </c>
    </row>
    <row r="8" spans="1:14" x14ac:dyDescent="0.25">
      <c r="F8" s="41"/>
      <c r="J8" s="120"/>
    </row>
    <row r="9" spans="1:14" x14ac:dyDescent="0.25">
      <c r="F9" s="41"/>
      <c r="H9" t="s">
        <v>24</v>
      </c>
      <c r="J9" s="120"/>
      <c r="K9" s="190">
        <f>N7*4.33</f>
        <v>12.99</v>
      </c>
      <c r="L9" s="190"/>
      <c r="M9" s="190"/>
    </row>
    <row r="10" spans="1:14" x14ac:dyDescent="0.25">
      <c r="F10" s="41"/>
      <c r="I10" s="191">
        <f>N7</f>
        <v>3</v>
      </c>
    </row>
    <row r="11" spans="1:14" x14ac:dyDescent="0.25">
      <c r="B11" t="s">
        <v>11</v>
      </c>
      <c r="F11" s="41"/>
      <c r="G11" t="s">
        <v>114</v>
      </c>
    </row>
    <row r="12" spans="1:14" x14ac:dyDescent="0.25">
      <c r="B12" t="s">
        <v>12</v>
      </c>
      <c r="D12" t="str">
        <f>B1</f>
        <v>MARIA ROSARIO ALBORT FERNANDEZ</v>
      </c>
      <c r="F12" s="41"/>
    </row>
    <row r="13" spans="1:14" x14ac:dyDescent="0.25">
      <c r="B13" t="s">
        <v>13</v>
      </c>
      <c r="F13" s="41"/>
    </row>
    <row r="14" spans="1:14" x14ac:dyDescent="0.25">
      <c r="G14" t="s">
        <v>115</v>
      </c>
    </row>
  </sheetData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8" workbookViewId="0">
      <selection activeCell="A40" sqref="A40:N41"/>
    </sheetView>
  </sheetViews>
  <sheetFormatPr baseColWidth="10" defaultRowHeight="15" x14ac:dyDescent="0.25"/>
  <cols>
    <col min="3" max="3" width="6.7109375" customWidth="1"/>
    <col min="5" max="5" width="7.7109375" customWidth="1"/>
    <col min="7" max="7" width="6.5703125" customWidth="1"/>
    <col min="9" max="9" width="6.85546875" customWidth="1"/>
    <col min="10" max="10" width="14.28515625" customWidth="1"/>
    <col min="11" max="11" width="7.85546875" customWidth="1"/>
    <col min="12" max="12" width="7.7109375" customWidth="1"/>
    <col min="13" max="13" width="6" customWidth="1"/>
    <col min="14" max="14" width="7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2.5" x14ac:dyDescent="0.25">
      <c r="A3" s="70"/>
      <c r="B3" s="152" t="s">
        <v>83</v>
      </c>
      <c r="C3" s="153"/>
      <c r="D3" s="152"/>
      <c r="E3" s="154"/>
      <c r="F3" s="152" t="s">
        <v>84</v>
      </c>
      <c r="G3" s="153"/>
      <c r="H3" s="152" t="s">
        <v>85</v>
      </c>
      <c r="I3" s="154"/>
      <c r="J3" s="152" t="s">
        <v>85</v>
      </c>
      <c r="K3" s="154"/>
      <c r="L3" s="154"/>
      <c r="M3" s="153"/>
      <c r="N3" s="153"/>
    </row>
    <row r="4" spans="1:14" ht="24.75" x14ac:dyDescent="0.25">
      <c r="A4" s="59">
        <v>16.579999999999998</v>
      </c>
      <c r="B4" s="155" t="s">
        <v>19</v>
      </c>
      <c r="C4" s="156">
        <v>0.33</v>
      </c>
      <c r="D4" s="157"/>
      <c r="E4" s="89"/>
      <c r="F4" s="155" t="s">
        <v>19</v>
      </c>
      <c r="G4" s="156">
        <v>0.33</v>
      </c>
      <c r="H4" s="155" t="s">
        <v>86</v>
      </c>
      <c r="I4" s="89">
        <v>1.58</v>
      </c>
      <c r="J4" s="155" t="s">
        <v>98</v>
      </c>
      <c r="K4" s="89">
        <v>1.59</v>
      </c>
      <c r="L4" s="89"/>
      <c r="M4" s="156"/>
      <c r="N4" s="156">
        <f>C4+E4+G4+I4+K4+M4</f>
        <v>3.83</v>
      </c>
    </row>
    <row r="5" spans="1:14" ht="22.5" x14ac:dyDescent="0.25">
      <c r="A5" s="158"/>
      <c r="B5" s="159"/>
      <c r="C5" s="160"/>
      <c r="D5" s="159"/>
      <c r="E5" s="161"/>
      <c r="F5" s="159" t="s">
        <v>83</v>
      </c>
      <c r="G5" s="160"/>
      <c r="H5" s="159"/>
      <c r="I5" s="161"/>
      <c r="J5" s="159"/>
      <c r="K5" s="161"/>
      <c r="L5" s="161"/>
      <c r="M5" s="160"/>
      <c r="N5" s="160"/>
    </row>
    <row r="6" spans="1:14" ht="24.75" x14ac:dyDescent="0.25">
      <c r="A6" s="59">
        <v>0.5</v>
      </c>
      <c r="B6" s="159"/>
      <c r="C6" s="160"/>
      <c r="D6" s="159"/>
      <c r="E6" s="161"/>
      <c r="F6" s="162" t="s">
        <v>88</v>
      </c>
      <c r="G6" s="160">
        <v>0.12</v>
      </c>
      <c r="H6" s="159"/>
      <c r="I6" s="161"/>
      <c r="J6" s="159"/>
      <c r="K6" s="161"/>
      <c r="L6" s="161"/>
      <c r="M6" s="160"/>
      <c r="N6" s="156">
        <f>C6+E6+G6+I6+K6+M6</f>
        <v>0.12</v>
      </c>
    </row>
    <row r="7" spans="1:14" ht="33.75" x14ac:dyDescent="0.25">
      <c r="A7" s="70"/>
      <c r="B7" s="152" t="s">
        <v>89</v>
      </c>
      <c r="C7" s="153"/>
      <c r="D7" s="152"/>
      <c r="E7" s="153"/>
      <c r="F7" s="152"/>
      <c r="G7" s="153"/>
      <c r="H7" s="152"/>
      <c r="I7" s="154"/>
      <c r="J7" s="152"/>
      <c r="K7" s="154"/>
      <c r="L7" s="154"/>
      <c r="M7" s="153"/>
      <c r="N7" s="153"/>
    </row>
    <row r="8" spans="1:14" ht="33.75" x14ac:dyDescent="0.25">
      <c r="A8" s="59">
        <v>0.25</v>
      </c>
      <c r="B8" s="157" t="s">
        <v>90</v>
      </c>
      <c r="C8" s="156">
        <v>0.06</v>
      </c>
      <c r="D8" s="157"/>
      <c r="E8" s="156"/>
      <c r="F8" s="157"/>
      <c r="G8" s="156"/>
      <c r="H8" s="157"/>
      <c r="I8" s="89"/>
      <c r="J8" s="157"/>
      <c r="K8" s="89"/>
      <c r="L8" s="89"/>
      <c r="M8" s="156"/>
      <c r="N8" s="156">
        <f>C8+E8+G8+I8+K8+M8</f>
        <v>0.06</v>
      </c>
    </row>
    <row r="9" spans="1:14" ht="16.5" x14ac:dyDescent="0.25">
      <c r="A9" s="163">
        <v>1</v>
      </c>
      <c r="B9" s="152"/>
      <c r="C9" s="153"/>
      <c r="D9" s="152"/>
      <c r="E9" s="153"/>
      <c r="F9" s="164" t="s">
        <v>91</v>
      </c>
      <c r="G9" s="153">
        <v>0.25</v>
      </c>
      <c r="H9" s="152"/>
      <c r="I9" s="154"/>
      <c r="J9" s="152"/>
      <c r="K9" s="154"/>
      <c r="L9" s="154"/>
      <c r="M9" s="153"/>
      <c r="N9" s="156">
        <f>C9+E9+G9+I9+K9+M9</f>
        <v>0.25</v>
      </c>
    </row>
    <row r="10" spans="1:14" x14ac:dyDescent="0.25">
      <c r="A10" s="3"/>
      <c r="B10" s="74"/>
      <c r="C10" s="6"/>
      <c r="D10" s="74" t="s">
        <v>82</v>
      </c>
      <c r="E10" s="6"/>
      <c r="F10" s="74"/>
      <c r="G10" s="6"/>
      <c r="H10" s="74"/>
      <c r="I10" s="6"/>
      <c r="J10" s="74" t="s">
        <v>82</v>
      </c>
      <c r="K10" s="6"/>
      <c r="L10" s="74"/>
      <c r="M10" s="6"/>
      <c r="N10" s="6"/>
    </row>
    <row r="11" spans="1:14" x14ac:dyDescent="0.25">
      <c r="A11" s="8">
        <v>6.75</v>
      </c>
      <c r="B11" s="10"/>
      <c r="C11" s="16"/>
      <c r="D11" s="16" t="s">
        <v>19</v>
      </c>
      <c r="E11" s="54">
        <v>0.33</v>
      </c>
      <c r="F11" s="10"/>
      <c r="G11" s="16"/>
      <c r="H11" s="10"/>
      <c r="I11" s="16"/>
      <c r="J11" s="10" t="s">
        <v>18</v>
      </c>
      <c r="K11" s="16">
        <v>1.23</v>
      </c>
      <c r="L11" s="10"/>
      <c r="M11" s="16"/>
      <c r="N11" s="16">
        <f>C11+E11+G11+I11+K11</f>
        <v>1.56</v>
      </c>
    </row>
    <row r="12" spans="1:14" ht="23.25" x14ac:dyDescent="0.25">
      <c r="A12" s="70">
        <v>4</v>
      </c>
      <c r="B12" s="71"/>
      <c r="C12" s="72"/>
      <c r="D12" s="71" t="s">
        <v>35</v>
      </c>
      <c r="E12" s="85">
        <v>0.92</v>
      </c>
      <c r="F12" s="73"/>
      <c r="G12" s="52"/>
      <c r="H12" s="73"/>
      <c r="I12" s="52"/>
      <c r="J12" s="52"/>
      <c r="K12" s="83"/>
      <c r="L12" s="52"/>
      <c r="M12" s="52"/>
      <c r="N12" s="83">
        <v>0.92</v>
      </c>
    </row>
    <row r="13" spans="1:14" x14ac:dyDescent="0.25">
      <c r="A13" s="3"/>
      <c r="B13" s="142" t="s">
        <v>72</v>
      </c>
      <c r="C13" s="52"/>
      <c r="D13" s="142"/>
      <c r="E13" s="52"/>
      <c r="F13" s="142"/>
      <c r="G13" s="52"/>
      <c r="H13" s="142" t="s">
        <v>72</v>
      </c>
      <c r="I13" s="52"/>
      <c r="J13" s="142"/>
      <c r="K13" s="52"/>
      <c r="L13" s="142"/>
      <c r="M13" s="52"/>
      <c r="N13" s="52"/>
    </row>
    <row r="14" spans="1:14" x14ac:dyDescent="0.25">
      <c r="A14" s="59">
        <v>4</v>
      </c>
      <c r="B14" s="93" t="s">
        <v>18</v>
      </c>
      <c r="C14" s="92">
        <v>0.59</v>
      </c>
      <c r="D14" s="143"/>
      <c r="E14" s="96"/>
      <c r="F14" s="93"/>
      <c r="G14" s="92"/>
      <c r="H14" s="92" t="s">
        <v>19</v>
      </c>
      <c r="I14" s="96">
        <v>0.33</v>
      </c>
      <c r="J14" s="92"/>
      <c r="K14" s="96"/>
      <c r="L14" s="93"/>
      <c r="M14" s="96"/>
      <c r="N14" s="92">
        <f>C14+E14+G14+I14+K14+M14</f>
        <v>0.91999999999999993</v>
      </c>
    </row>
    <row r="15" spans="1:14" ht="26.25" x14ac:dyDescent="0.25">
      <c r="A15" s="3"/>
      <c r="B15" s="14"/>
      <c r="C15" s="6"/>
      <c r="D15" s="100"/>
      <c r="E15" s="101"/>
      <c r="F15" s="144" t="s">
        <v>99</v>
      </c>
      <c r="G15" s="6"/>
      <c r="H15" s="144"/>
      <c r="I15" s="6"/>
      <c r="J15" s="144"/>
      <c r="K15" s="6"/>
      <c r="L15" s="14"/>
      <c r="M15" s="6"/>
      <c r="N15" s="6"/>
    </row>
    <row r="16" spans="1:14" x14ac:dyDescent="0.25">
      <c r="A16" s="8">
        <v>3.44</v>
      </c>
      <c r="B16" s="10"/>
      <c r="C16" s="16"/>
      <c r="D16" s="97"/>
      <c r="E16" s="54"/>
      <c r="F16" s="10" t="s">
        <v>18</v>
      </c>
      <c r="G16" s="54">
        <v>0.8</v>
      </c>
      <c r="H16" s="10"/>
      <c r="I16" s="54"/>
      <c r="J16" s="10"/>
      <c r="K16" s="54"/>
      <c r="L16" s="10"/>
      <c r="M16" s="54"/>
      <c r="N16" s="16">
        <f>C16+E16+G16+I16+K16+M16</f>
        <v>0.8</v>
      </c>
    </row>
    <row r="17" spans="1:14" ht="24.75" x14ac:dyDescent="0.25">
      <c r="A17" s="13"/>
      <c r="B17" s="70"/>
      <c r="C17" s="14"/>
      <c r="D17" s="100"/>
      <c r="E17" s="6"/>
      <c r="F17" s="101" t="s">
        <v>54</v>
      </c>
      <c r="G17" s="6"/>
      <c r="H17" s="101"/>
      <c r="I17" s="6"/>
      <c r="J17" s="6"/>
      <c r="K17" s="6"/>
      <c r="L17" s="6"/>
      <c r="M17" s="6"/>
      <c r="N17" s="6"/>
    </row>
    <row r="18" spans="1:14" x14ac:dyDescent="0.25">
      <c r="A18" s="15">
        <v>3.25</v>
      </c>
      <c r="B18" s="59"/>
      <c r="C18" s="10"/>
      <c r="D18" s="97"/>
      <c r="E18" s="16"/>
      <c r="F18" s="16" t="s">
        <v>18</v>
      </c>
      <c r="G18" s="16">
        <v>0.75</v>
      </c>
      <c r="H18" s="16"/>
      <c r="I18" s="16"/>
      <c r="J18" s="16"/>
      <c r="K18" s="16"/>
      <c r="L18" s="16"/>
      <c r="M18" s="16"/>
      <c r="N18" s="92">
        <f>C18+E18+G18+I18+K18+M18</f>
        <v>0.75</v>
      </c>
    </row>
    <row r="19" spans="1:14" x14ac:dyDescent="0.25">
      <c r="A19" s="33"/>
      <c r="B19" s="5"/>
      <c r="C19" s="5"/>
      <c r="D19" s="104" t="s">
        <v>55</v>
      </c>
      <c r="E19" s="69"/>
      <c r="F19" s="26"/>
      <c r="G19" s="5"/>
      <c r="H19" s="5"/>
      <c r="I19" s="5"/>
      <c r="J19" s="5" t="s">
        <v>55</v>
      </c>
      <c r="K19" s="5"/>
      <c r="L19" s="5"/>
      <c r="M19" s="5"/>
      <c r="N19" s="6"/>
    </row>
    <row r="20" spans="1:14" x14ac:dyDescent="0.25">
      <c r="A20" s="33">
        <v>5.82</v>
      </c>
      <c r="B20" s="5"/>
      <c r="C20" s="5"/>
      <c r="D20" s="104" t="s">
        <v>51</v>
      </c>
      <c r="E20" s="69">
        <v>0.35</v>
      </c>
      <c r="F20" s="26"/>
      <c r="G20" s="5"/>
      <c r="H20" s="5"/>
      <c r="I20" s="5"/>
      <c r="J20" s="5" t="s">
        <v>18</v>
      </c>
      <c r="K20" s="5">
        <v>1</v>
      </c>
      <c r="L20" s="5"/>
      <c r="M20" s="5"/>
      <c r="N20" s="5">
        <f>M20+K20+I20+G20+E20+C20</f>
        <v>1.35</v>
      </c>
    </row>
    <row r="21" spans="1:14" x14ac:dyDescent="0.25">
      <c r="A21" s="3"/>
      <c r="B21" s="6" t="s">
        <v>56</v>
      </c>
      <c r="C21" s="105"/>
      <c r="D21" s="100"/>
      <c r="E21" s="101"/>
      <c r="F21" s="14"/>
      <c r="G21" s="6"/>
      <c r="H21" s="6" t="s">
        <v>56</v>
      </c>
      <c r="I21" s="105"/>
      <c r="J21" s="6"/>
      <c r="K21" s="105"/>
      <c r="L21" s="6"/>
      <c r="M21" s="6"/>
      <c r="N21" s="6"/>
    </row>
    <row r="22" spans="1:14" x14ac:dyDescent="0.25">
      <c r="A22" s="8">
        <v>6.76</v>
      </c>
      <c r="B22" s="16" t="s">
        <v>18</v>
      </c>
      <c r="C22" s="106">
        <v>1</v>
      </c>
      <c r="D22" s="97"/>
      <c r="E22" s="54"/>
      <c r="F22" s="10"/>
      <c r="G22" s="16"/>
      <c r="H22" s="16" t="s">
        <v>19</v>
      </c>
      <c r="I22" s="106">
        <v>0.56000000000000005</v>
      </c>
      <c r="J22" s="16"/>
      <c r="K22" s="106"/>
      <c r="L22" s="16"/>
      <c r="M22" s="16"/>
      <c r="N22" s="16">
        <v>1.56</v>
      </c>
    </row>
    <row r="23" spans="1:14" ht="23.25" x14ac:dyDescent="0.25">
      <c r="A23" s="70"/>
      <c r="B23" s="73"/>
      <c r="C23" s="52"/>
      <c r="D23" s="73" t="s">
        <v>105</v>
      </c>
      <c r="E23" s="52"/>
      <c r="F23" s="73"/>
      <c r="G23" s="52"/>
      <c r="H23" s="73"/>
      <c r="I23" s="52"/>
      <c r="J23" s="73" t="s">
        <v>105</v>
      </c>
      <c r="K23" s="52"/>
      <c r="L23" s="73"/>
      <c r="M23" s="71"/>
      <c r="N23" s="52"/>
    </row>
    <row r="24" spans="1:14" x14ac:dyDescent="0.25">
      <c r="A24" s="59">
        <v>4.21</v>
      </c>
      <c r="B24" s="93"/>
      <c r="C24" s="92"/>
      <c r="D24" s="93" t="s">
        <v>18</v>
      </c>
      <c r="E24" s="92">
        <v>0.64</v>
      </c>
      <c r="F24" s="93"/>
      <c r="G24" s="92"/>
      <c r="H24" s="93"/>
      <c r="I24" s="92"/>
      <c r="J24" s="93" t="s">
        <v>19</v>
      </c>
      <c r="K24" s="92">
        <v>0.33</v>
      </c>
      <c r="L24" s="93"/>
      <c r="M24" s="96"/>
      <c r="N24" s="92">
        <f>M24+K24+I24+G24+E24+C24</f>
        <v>0.97</v>
      </c>
    </row>
    <row r="25" spans="1:14" x14ac:dyDescent="0.25">
      <c r="A25" s="109"/>
      <c r="B25" s="73" t="s">
        <v>68</v>
      </c>
      <c r="C25" s="52"/>
      <c r="D25" s="73"/>
      <c r="E25" s="142"/>
      <c r="F25" s="73"/>
      <c r="G25" s="52"/>
      <c r="H25" s="52" t="s">
        <v>68</v>
      </c>
      <c r="I25" s="52"/>
      <c r="J25" s="14"/>
      <c r="K25" s="6"/>
      <c r="L25" s="14"/>
      <c r="M25" s="6"/>
      <c r="N25" s="6"/>
    </row>
    <row r="26" spans="1:14" x14ac:dyDescent="0.25">
      <c r="A26" s="110">
        <v>7.83</v>
      </c>
      <c r="B26" s="93" t="s">
        <v>18</v>
      </c>
      <c r="C26" s="92">
        <v>1.31</v>
      </c>
      <c r="D26" s="93"/>
      <c r="E26" s="170"/>
      <c r="F26" s="93"/>
      <c r="G26" s="92"/>
      <c r="H26" s="92" t="s">
        <v>19</v>
      </c>
      <c r="I26" s="92">
        <v>0.5</v>
      </c>
      <c r="J26" s="10"/>
      <c r="K26" s="16"/>
      <c r="L26" s="10"/>
      <c r="M26" s="16"/>
      <c r="N26" s="16">
        <f>M26+K26+I26+G26+E26+C26</f>
        <v>1.81</v>
      </c>
    </row>
    <row r="27" spans="1:14" ht="24.75" x14ac:dyDescent="0.25">
      <c r="A27" s="126"/>
      <c r="B27" s="26"/>
      <c r="C27" s="5"/>
      <c r="D27" s="26"/>
      <c r="E27" s="127"/>
      <c r="F27" s="26" t="s">
        <v>69</v>
      </c>
      <c r="G27" s="5"/>
      <c r="H27" s="5"/>
      <c r="I27" s="5"/>
      <c r="J27" s="26"/>
      <c r="K27" s="5"/>
      <c r="L27" s="26"/>
      <c r="M27" s="5"/>
      <c r="N27" s="5"/>
    </row>
    <row r="28" spans="1:14" x14ac:dyDescent="0.25">
      <c r="A28" s="126">
        <v>5.41</v>
      </c>
      <c r="B28" s="26"/>
      <c r="C28" s="5"/>
      <c r="D28" s="26"/>
      <c r="E28" s="127"/>
      <c r="F28" s="26" t="s">
        <v>18</v>
      </c>
      <c r="G28" s="5">
        <v>1.25</v>
      </c>
      <c r="H28" s="5"/>
      <c r="I28" s="5"/>
      <c r="J28" s="26"/>
      <c r="K28" s="5"/>
      <c r="L28" s="26"/>
      <c r="M28" s="5"/>
      <c r="N28" s="4">
        <f>C28+E28+G28+I28+K28+M28</f>
        <v>1.25</v>
      </c>
    </row>
    <row r="29" spans="1:14" x14ac:dyDescent="0.25">
      <c r="A29" s="109"/>
      <c r="B29" s="14"/>
      <c r="C29" s="6"/>
      <c r="D29" s="14"/>
      <c r="E29" s="124"/>
      <c r="F29" s="14"/>
      <c r="G29" s="6"/>
      <c r="H29" s="14"/>
      <c r="I29" s="6"/>
      <c r="J29" s="14" t="s">
        <v>70</v>
      </c>
      <c r="K29" s="6"/>
      <c r="L29" s="14"/>
      <c r="M29" s="6"/>
      <c r="N29" s="52"/>
    </row>
    <row r="30" spans="1:14" x14ac:dyDescent="0.25">
      <c r="A30" s="126">
        <v>6.51</v>
      </c>
      <c r="B30" s="26"/>
      <c r="C30" s="5"/>
      <c r="D30" s="26"/>
      <c r="E30" s="127"/>
      <c r="F30" s="26"/>
      <c r="G30" s="5"/>
      <c r="H30" s="26"/>
      <c r="I30" s="5"/>
      <c r="J30" s="26" t="s">
        <v>18</v>
      </c>
      <c r="K30" s="5">
        <v>1.5</v>
      </c>
      <c r="L30" s="26"/>
      <c r="M30" s="5"/>
      <c r="N30" s="4">
        <f>C30+E30+G30+I30+K30+M30</f>
        <v>1.5</v>
      </c>
    </row>
    <row r="31" spans="1:14" ht="16.5" x14ac:dyDescent="0.25">
      <c r="A31" s="109"/>
      <c r="B31" s="145"/>
      <c r="C31" s="146"/>
      <c r="D31" s="145" t="s">
        <v>74</v>
      </c>
      <c r="E31" s="146"/>
      <c r="F31" s="147"/>
      <c r="G31" s="148"/>
      <c r="H31" s="145"/>
      <c r="I31" s="146"/>
      <c r="J31" s="145" t="s">
        <v>74</v>
      </c>
      <c r="K31" s="146"/>
      <c r="L31" s="145"/>
      <c r="M31" s="146"/>
      <c r="N31" s="52"/>
    </row>
    <row r="32" spans="1:14" x14ac:dyDescent="0.25">
      <c r="A32" s="8">
        <v>7</v>
      </c>
      <c r="B32" s="149"/>
      <c r="C32" s="150"/>
      <c r="D32" s="149" t="s">
        <v>51</v>
      </c>
      <c r="E32" s="150">
        <v>0.5</v>
      </c>
      <c r="F32" s="151"/>
      <c r="G32" s="149"/>
      <c r="H32" s="149"/>
      <c r="I32" s="149"/>
      <c r="J32" s="149" t="s">
        <v>18</v>
      </c>
      <c r="K32" s="149">
        <v>1.1200000000000001</v>
      </c>
      <c r="L32" s="149"/>
      <c r="M32" s="149"/>
      <c r="N32" s="92">
        <f>C32+E32+G32+I32+K32+M32</f>
        <v>1.62</v>
      </c>
    </row>
    <row r="33" spans="1:14" x14ac:dyDescent="0.25">
      <c r="A33" s="181"/>
      <c r="B33" s="181"/>
      <c r="C33" s="144"/>
      <c r="D33" s="182"/>
      <c r="E33" s="183"/>
      <c r="F33" s="182" t="s">
        <v>78</v>
      </c>
      <c r="G33" s="183"/>
      <c r="H33" s="146"/>
      <c r="I33" s="146"/>
      <c r="J33" s="146"/>
      <c r="K33" s="146"/>
      <c r="L33" s="146"/>
      <c r="M33" s="146"/>
      <c r="N33" s="146"/>
    </row>
    <row r="34" spans="1:14" x14ac:dyDescent="0.25">
      <c r="A34" s="184">
        <v>5.63</v>
      </c>
      <c r="B34" s="184"/>
      <c r="C34" s="151"/>
      <c r="D34" s="150"/>
      <c r="E34" s="185"/>
      <c r="F34" s="150" t="s">
        <v>18</v>
      </c>
      <c r="G34" s="185">
        <v>1.3</v>
      </c>
      <c r="H34" s="149"/>
      <c r="I34" s="149"/>
      <c r="J34" s="149"/>
      <c r="K34" s="149"/>
      <c r="L34" s="149"/>
      <c r="M34" s="149"/>
      <c r="N34" s="149">
        <f>C34+E34+G34+I34+K34+M34</f>
        <v>1.3</v>
      </c>
    </row>
    <row r="35" spans="1:14" x14ac:dyDescent="0.25">
      <c r="A35" s="174"/>
      <c r="B35" s="144"/>
      <c r="C35" s="175"/>
      <c r="D35" s="144" t="s">
        <v>93</v>
      </c>
      <c r="E35" s="176"/>
      <c r="F35" s="144"/>
      <c r="G35" s="175"/>
      <c r="H35" s="146"/>
      <c r="I35" s="146"/>
      <c r="J35" s="144" t="s">
        <v>94</v>
      </c>
      <c r="K35" s="146"/>
      <c r="L35" s="144"/>
      <c r="M35" s="175"/>
      <c r="N35" s="175"/>
    </row>
    <row r="36" spans="1:14" x14ac:dyDescent="0.25">
      <c r="A36" s="177">
        <v>6.01</v>
      </c>
      <c r="B36" s="151"/>
      <c r="C36" s="178"/>
      <c r="D36" s="151" t="s">
        <v>19</v>
      </c>
      <c r="E36" s="179">
        <v>0.33</v>
      </c>
      <c r="F36" s="151"/>
      <c r="G36" s="178"/>
      <c r="H36" s="149"/>
      <c r="I36" s="149"/>
      <c r="J36" s="151" t="s">
        <v>18</v>
      </c>
      <c r="K36" s="149">
        <v>1.06</v>
      </c>
      <c r="L36" s="151"/>
      <c r="M36" s="178"/>
      <c r="N36" s="180">
        <f>C36+E36+G36+I36+K36+M36</f>
        <v>1.3900000000000001</v>
      </c>
    </row>
    <row r="37" spans="1:14" x14ac:dyDescent="0.25">
      <c r="A37" s="109"/>
      <c r="B37" s="146" t="s">
        <v>100</v>
      </c>
      <c r="C37" s="146"/>
      <c r="D37" s="144"/>
      <c r="E37" s="146"/>
      <c r="F37" s="144"/>
      <c r="G37" s="146"/>
      <c r="H37" s="146" t="s">
        <v>100</v>
      </c>
      <c r="I37" s="146"/>
      <c r="J37" s="146"/>
      <c r="K37" s="146"/>
      <c r="L37" s="146"/>
      <c r="M37" s="146"/>
      <c r="N37" s="146"/>
    </row>
    <row r="38" spans="1:14" x14ac:dyDescent="0.25">
      <c r="A38" s="110">
        <v>15.75</v>
      </c>
      <c r="B38" s="149" t="s">
        <v>18</v>
      </c>
      <c r="C38" s="149">
        <v>3.15</v>
      </c>
      <c r="D38" s="151"/>
      <c r="E38" s="149"/>
      <c r="F38" s="151"/>
      <c r="G38" s="149"/>
      <c r="H38" s="149" t="s">
        <v>19</v>
      </c>
      <c r="I38" s="149">
        <v>0.5</v>
      </c>
      <c r="J38" s="149"/>
      <c r="K38" s="149"/>
      <c r="L38" s="149"/>
      <c r="M38" s="149"/>
      <c r="N38" s="149">
        <f>C38+E38+G38+I38+K38+M38</f>
        <v>3.65</v>
      </c>
    </row>
    <row r="39" spans="1:14" x14ac:dyDescent="0.25">
      <c r="A39" s="110">
        <v>2.17</v>
      </c>
      <c r="B39" s="149"/>
      <c r="C39" s="149"/>
      <c r="D39" s="151"/>
      <c r="E39" s="149"/>
      <c r="F39" s="151"/>
      <c r="G39" s="149"/>
      <c r="H39" s="149" t="s">
        <v>101</v>
      </c>
      <c r="I39" s="149">
        <v>0.5</v>
      </c>
      <c r="J39" s="149"/>
      <c r="K39" s="149"/>
      <c r="L39" s="149"/>
      <c r="M39" s="149"/>
      <c r="N39" s="149">
        <f>C39+E39+G39+I39+K39+M39</f>
        <v>0.5</v>
      </c>
    </row>
    <row r="40" spans="1:14" ht="18" x14ac:dyDescent="0.25">
      <c r="A40" s="3"/>
      <c r="B40" s="173" t="s">
        <v>107</v>
      </c>
      <c r="C40" s="146"/>
      <c r="D40" s="173"/>
      <c r="E40" s="146"/>
      <c r="F40" s="173"/>
      <c r="G40" s="146"/>
      <c r="H40" s="173" t="s">
        <v>107</v>
      </c>
      <c r="I40" s="146"/>
      <c r="J40" s="173"/>
      <c r="K40" s="146"/>
      <c r="L40" s="146"/>
      <c r="M40" s="146"/>
      <c r="N40" s="146"/>
    </row>
    <row r="41" spans="1:14" x14ac:dyDescent="0.25">
      <c r="A41" s="8">
        <v>11.52</v>
      </c>
      <c r="B41" s="149" t="s">
        <v>108</v>
      </c>
      <c r="C41" s="149">
        <v>1.33</v>
      </c>
      <c r="D41" s="149"/>
      <c r="E41" s="149"/>
      <c r="F41" s="149"/>
      <c r="G41" s="149"/>
      <c r="H41" s="149" t="s">
        <v>108</v>
      </c>
      <c r="I41" s="149">
        <v>1.33</v>
      </c>
      <c r="J41" s="149"/>
      <c r="K41" s="149"/>
      <c r="L41" s="149"/>
      <c r="M41" s="149"/>
      <c r="N41" s="149">
        <f>C41+E41+G41+I41+K41+M41</f>
        <v>2.66</v>
      </c>
    </row>
    <row r="42" spans="1:14" x14ac:dyDescent="0.25">
      <c r="A42" s="1">
        <f>SUM(A3:A41)</f>
        <v>124.39</v>
      </c>
      <c r="B42" s="128" t="s">
        <v>9</v>
      </c>
      <c r="C42" s="128">
        <f>SUM(C3:C41)</f>
        <v>7.77</v>
      </c>
      <c r="D42" s="129"/>
      <c r="E42" s="128">
        <f>SUM(E3:E41)</f>
        <v>3.0700000000000003</v>
      </c>
      <c r="F42" s="130"/>
      <c r="G42" s="128">
        <f>SUM(G3:G41)</f>
        <v>4.8</v>
      </c>
      <c r="H42" s="128"/>
      <c r="I42" s="128">
        <f>SUM(I3:I41)</f>
        <v>5.3000000000000007</v>
      </c>
      <c r="J42" s="128"/>
      <c r="K42" s="128">
        <f>SUM(K3:K41)</f>
        <v>7.83</v>
      </c>
      <c r="L42" s="129"/>
      <c r="M42" s="129">
        <f>SUM(M12:M32)</f>
        <v>0</v>
      </c>
      <c r="N42" s="128">
        <f>SUM(N3:N41)</f>
        <v>28.770000000000003</v>
      </c>
    </row>
    <row r="43" spans="1:14" x14ac:dyDescent="0.25">
      <c r="A43" s="24"/>
      <c r="B43" s="24" t="s">
        <v>11</v>
      </c>
      <c r="C43" s="24"/>
      <c r="D43" s="24"/>
      <c r="E43" s="24"/>
      <c r="F43" s="40" t="s">
        <v>109</v>
      </c>
      <c r="G43" s="24"/>
      <c r="H43" s="24" t="s">
        <v>24</v>
      </c>
      <c r="I43" s="24"/>
      <c r="J43" s="37"/>
      <c r="K43" s="24"/>
      <c r="L43" s="24"/>
      <c r="M43" s="24"/>
      <c r="N43" s="24"/>
    </row>
    <row r="44" spans="1:14" x14ac:dyDescent="0.25">
      <c r="A44" s="24"/>
      <c r="B44" s="24" t="s">
        <v>12</v>
      </c>
      <c r="C44" s="24"/>
      <c r="D44" s="24" t="str">
        <f>B1</f>
        <v>MARIA ROSARIO ALBORT FERNANDEZ</v>
      </c>
      <c r="F44" s="25"/>
      <c r="G44" s="24"/>
      <c r="I44" s="39">
        <f>N42</f>
        <v>28.770000000000003</v>
      </c>
      <c r="J44" s="37"/>
      <c r="K44" s="38">
        <f>N42*4.33</f>
        <v>124.57410000000002</v>
      </c>
      <c r="L44" s="38"/>
      <c r="M44" s="38"/>
      <c r="N44" s="24"/>
    </row>
    <row r="46" spans="1:14" x14ac:dyDescent="0.25">
      <c r="F46" t="s">
        <v>111</v>
      </c>
    </row>
  </sheetData>
  <pageMargins left="0" right="0" top="0" bottom="0" header="0" footer="0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2" workbookViewId="0">
      <selection sqref="A1:N45"/>
    </sheetView>
  </sheetViews>
  <sheetFormatPr baseColWidth="10" defaultRowHeight="15" x14ac:dyDescent="0.25"/>
  <cols>
    <col min="1" max="1" width="7.28515625" customWidth="1"/>
    <col min="2" max="2" width="17.140625" customWidth="1"/>
    <col min="3" max="3" width="5.5703125" customWidth="1"/>
    <col min="4" max="4" width="14.85546875" customWidth="1"/>
    <col min="5" max="5" width="6.7109375" customWidth="1"/>
    <col min="6" max="6" width="18.85546875" customWidth="1"/>
    <col min="7" max="7" width="6.7109375" customWidth="1"/>
    <col min="8" max="8" width="17.42578125" customWidth="1"/>
    <col min="9" max="9" width="6" customWidth="1"/>
    <col min="10" max="10" width="15.140625" customWidth="1"/>
    <col min="11" max="12" width="6.140625" customWidth="1"/>
    <col min="13" max="13" width="6.5703125" customWidth="1"/>
    <col min="14" max="14" width="7" customWidth="1"/>
  </cols>
  <sheetData>
    <row r="1" spans="1:14" ht="10.5" customHeight="1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9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2.75" customHeight="1" x14ac:dyDescent="0.25">
      <c r="A3" s="70"/>
      <c r="B3" s="152" t="s">
        <v>83</v>
      </c>
      <c r="C3" s="153"/>
      <c r="D3" s="152"/>
      <c r="E3" s="154"/>
      <c r="F3" s="152" t="s">
        <v>84</v>
      </c>
      <c r="G3" s="153"/>
      <c r="H3" s="152" t="s">
        <v>85</v>
      </c>
      <c r="I3" s="154"/>
      <c r="J3" s="152" t="s">
        <v>85</v>
      </c>
      <c r="K3" s="154"/>
      <c r="L3" s="154"/>
      <c r="M3" s="153"/>
      <c r="N3" s="153"/>
    </row>
    <row r="4" spans="1:14" ht="19.5" customHeight="1" x14ac:dyDescent="0.25">
      <c r="A4" s="59">
        <v>16.579999999999998</v>
      </c>
      <c r="B4" s="155" t="s">
        <v>19</v>
      </c>
      <c r="C4" s="156">
        <v>0.33</v>
      </c>
      <c r="D4" s="157"/>
      <c r="E4" s="89"/>
      <c r="F4" s="155" t="s">
        <v>19</v>
      </c>
      <c r="G4" s="156">
        <v>0.33</v>
      </c>
      <c r="H4" s="155" t="s">
        <v>86</v>
      </c>
      <c r="I4" s="89">
        <v>1.58</v>
      </c>
      <c r="J4" s="155" t="s">
        <v>98</v>
      </c>
      <c r="K4" s="89">
        <v>1.59</v>
      </c>
      <c r="L4" s="89"/>
      <c r="M4" s="156"/>
      <c r="N4" s="156">
        <f>C4+E4+G4+I4+K4+M4</f>
        <v>3.83</v>
      </c>
    </row>
    <row r="5" spans="1:14" ht="10.5" customHeight="1" x14ac:dyDescent="0.25">
      <c r="A5" s="158"/>
      <c r="B5" s="159"/>
      <c r="C5" s="160"/>
      <c r="D5" s="159"/>
      <c r="E5" s="161"/>
      <c r="F5" s="159" t="s">
        <v>83</v>
      </c>
      <c r="G5" s="160"/>
      <c r="H5" s="159"/>
      <c r="I5" s="161"/>
      <c r="J5" s="159"/>
      <c r="K5" s="161"/>
      <c r="L5" s="161"/>
      <c r="M5" s="160"/>
      <c r="N5" s="160"/>
    </row>
    <row r="6" spans="1:14" ht="15" customHeight="1" x14ac:dyDescent="0.25">
      <c r="A6" s="59">
        <v>0.5</v>
      </c>
      <c r="B6" s="159"/>
      <c r="C6" s="160"/>
      <c r="D6" s="159"/>
      <c r="E6" s="161"/>
      <c r="F6" s="162" t="s">
        <v>88</v>
      </c>
      <c r="G6" s="160">
        <v>0.12</v>
      </c>
      <c r="H6" s="159"/>
      <c r="I6" s="161"/>
      <c r="J6" s="159"/>
      <c r="K6" s="161"/>
      <c r="L6" s="161"/>
      <c r="M6" s="160"/>
      <c r="N6" s="156">
        <f>C6+E6+G6+I6+K6+M6</f>
        <v>0.12</v>
      </c>
    </row>
    <row r="7" spans="1:14" ht="22.5" customHeight="1" x14ac:dyDescent="0.25">
      <c r="A7" s="70"/>
      <c r="B7" s="152" t="s">
        <v>89</v>
      </c>
      <c r="C7" s="153"/>
      <c r="D7" s="152"/>
      <c r="E7" s="153"/>
      <c r="F7" s="152"/>
      <c r="G7" s="153"/>
      <c r="H7" s="152"/>
      <c r="I7" s="154"/>
      <c r="J7" s="152"/>
      <c r="K7" s="154"/>
      <c r="L7" s="154"/>
      <c r="M7" s="153"/>
      <c r="N7" s="153"/>
    </row>
    <row r="8" spans="1:14" ht="21" customHeight="1" x14ac:dyDescent="0.25">
      <c r="A8" s="59">
        <v>0.25</v>
      </c>
      <c r="B8" s="157" t="s">
        <v>90</v>
      </c>
      <c r="C8" s="156">
        <v>0.06</v>
      </c>
      <c r="D8" s="157"/>
      <c r="E8" s="156"/>
      <c r="F8" s="157"/>
      <c r="G8" s="156"/>
      <c r="H8" s="157"/>
      <c r="I8" s="89"/>
      <c r="J8" s="157"/>
      <c r="K8" s="89"/>
      <c r="L8" s="89"/>
      <c r="M8" s="156"/>
      <c r="N8" s="156">
        <f>C8+E8+G8+I8+K8+M8</f>
        <v>0.06</v>
      </c>
    </row>
    <row r="9" spans="1:14" x14ac:dyDescent="0.25">
      <c r="A9" s="163">
        <v>1</v>
      </c>
      <c r="B9" s="152"/>
      <c r="C9" s="153"/>
      <c r="D9" s="152"/>
      <c r="E9" s="153"/>
      <c r="F9" s="164" t="s">
        <v>91</v>
      </c>
      <c r="G9" s="153">
        <v>0.25</v>
      </c>
      <c r="H9" s="152"/>
      <c r="I9" s="154"/>
      <c r="J9" s="152"/>
      <c r="K9" s="154"/>
      <c r="L9" s="154"/>
      <c r="M9" s="153"/>
      <c r="N9" s="156">
        <f>C9+E9+G9+I9+K9+M9</f>
        <v>0.25</v>
      </c>
    </row>
    <row r="10" spans="1:14" ht="12" customHeight="1" x14ac:dyDescent="0.25">
      <c r="A10" s="3"/>
      <c r="B10" s="74"/>
      <c r="C10" s="6"/>
      <c r="D10" s="74" t="s">
        <v>82</v>
      </c>
      <c r="E10" s="6"/>
      <c r="F10" s="74"/>
      <c r="G10" s="6"/>
      <c r="H10" s="74"/>
      <c r="I10" s="6"/>
      <c r="J10" s="74" t="s">
        <v>82</v>
      </c>
      <c r="K10" s="6"/>
      <c r="L10" s="74"/>
      <c r="M10" s="6"/>
      <c r="N10" s="6"/>
    </row>
    <row r="11" spans="1:14" x14ac:dyDescent="0.25">
      <c r="A11" s="8">
        <v>6.75</v>
      </c>
      <c r="B11" s="10"/>
      <c r="C11" s="16"/>
      <c r="D11" s="16" t="s">
        <v>19</v>
      </c>
      <c r="E11" s="54">
        <v>0.33</v>
      </c>
      <c r="F11" s="10"/>
      <c r="G11" s="16"/>
      <c r="H11" s="10"/>
      <c r="I11" s="16"/>
      <c r="J11" s="10" t="s">
        <v>18</v>
      </c>
      <c r="K11" s="16">
        <v>1.23</v>
      </c>
      <c r="L11" s="10"/>
      <c r="M11" s="16"/>
      <c r="N11" s="16">
        <f>C11+E11+G11+I11+K11</f>
        <v>1.56</v>
      </c>
    </row>
    <row r="12" spans="1:14" ht="12" customHeight="1" x14ac:dyDescent="0.25">
      <c r="A12" s="70">
        <v>4</v>
      </c>
      <c r="B12" s="71"/>
      <c r="C12" s="72"/>
      <c r="D12" s="71" t="s">
        <v>35</v>
      </c>
      <c r="E12" s="85">
        <v>0.92</v>
      </c>
      <c r="F12" s="73"/>
      <c r="G12" s="52"/>
      <c r="H12" s="73"/>
      <c r="I12" s="52"/>
      <c r="J12" s="52"/>
      <c r="K12" s="83"/>
      <c r="L12" s="52"/>
      <c r="M12" s="52"/>
      <c r="N12" s="83">
        <v>0.92</v>
      </c>
    </row>
    <row r="13" spans="1:14" x14ac:dyDescent="0.25">
      <c r="A13" s="3"/>
      <c r="B13" s="142" t="s">
        <v>72</v>
      </c>
      <c r="C13" s="52"/>
      <c r="D13" s="142"/>
      <c r="E13" s="52"/>
      <c r="F13" s="142"/>
      <c r="G13" s="52"/>
      <c r="H13" s="142" t="s">
        <v>72</v>
      </c>
      <c r="I13" s="52"/>
      <c r="J13" s="142"/>
      <c r="K13" s="52"/>
      <c r="L13" s="142"/>
      <c r="M13" s="52"/>
      <c r="N13" s="52"/>
    </row>
    <row r="14" spans="1:14" x14ac:dyDescent="0.25">
      <c r="A14" s="59">
        <v>4</v>
      </c>
      <c r="B14" s="93" t="s">
        <v>18</v>
      </c>
      <c r="C14" s="92">
        <v>0.59</v>
      </c>
      <c r="D14" s="143"/>
      <c r="E14" s="96"/>
      <c r="F14" s="93"/>
      <c r="G14" s="92"/>
      <c r="H14" s="92" t="s">
        <v>19</v>
      </c>
      <c r="I14" s="96">
        <v>0.33</v>
      </c>
      <c r="J14" s="92"/>
      <c r="K14" s="96"/>
      <c r="L14" s="93"/>
      <c r="M14" s="96"/>
      <c r="N14" s="92">
        <f>C14+E14+G14+I14+K14+M14</f>
        <v>0.91999999999999993</v>
      </c>
    </row>
    <row r="15" spans="1:14" ht="13.5" customHeight="1" x14ac:dyDescent="0.25">
      <c r="A15" s="3"/>
      <c r="B15" s="14"/>
      <c r="C15" s="6"/>
      <c r="D15" s="100"/>
      <c r="E15" s="101"/>
      <c r="F15" s="144" t="s">
        <v>99</v>
      </c>
      <c r="G15" s="6"/>
      <c r="H15" s="144"/>
      <c r="I15" s="6"/>
      <c r="J15" s="144"/>
      <c r="K15" s="6"/>
      <c r="L15" s="14"/>
      <c r="M15" s="6"/>
      <c r="N15" s="6"/>
    </row>
    <row r="16" spans="1:14" ht="12.75" customHeight="1" x14ac:dyDescent="0.25">
      <c r="A16" s="8">
        <v>3.44</v>
      </c>
      <c r="B16" s="10"/>
      <c r="C16" s="16"/>
      <c r="D16" s="97"/>
      <c r="E16" s="54"/>
      <c r="F16" s="10" t="s">
        <v>18</v>
      </c>
      <c r="G16" s="54">
        <v>0.8</v>
      </c>
      <c r="H16" s="10"/>
      <c r="I16" s="54"/>
      <c r="J16" s="10"/>
      <c r="K16" s="54"/>
      <c r="L16" s="10"/>
      <c r="M16" s="54"/>
      <c r="N16" s="16">
        <f>C16+E16+G16+I16+K16+M16</f>
        <v>0.8</v>
      </c>
    </row>
    <row r="17" spans="1:14" ht="9.75" customHeight="1" x14ac:dyDescent="0.25">
      <c r="A17" s="13"/>
      <c r="B17" s="70"/>
      <c r="C17" s="14"/>
      <c r="D17" s="100"/>
      <c r="E17" s="6"/>
      <c r="F17" s="101" t="s">
        <v>54</v>
      </c>
      <c r="G17" s="6"/>
      <c r="H17" s="101"/>
      <c r="I17" s="6"/>
      <c r="J17" s="6"/>
      <c r="K17" s="6"/>
      <c r="L17" s="6"/>
      <c r="M17" s="6"/>
      <c r="N17" s="6"/>
    </row>
    <row r="18" spans="1:14" x14ac:dyDescent="0.25">
      <c r="A18" s="15">
        <v>3.25</v>
      </c>
      <c r="B18" s="59"/>
      <c r="C18" s="10"/>
      <c r="D18" s="97"/>
      <c r="E18" s="16"/>
      <c r="F18" s="16" t="s">
        <v>18</v>
      </c>
      <c r="G18" s="16">
        <v>0.75</v>
      </c>
      <c r="H18" s="16"/>
      <c r="I18" s="16"/>
      <c r="J18" s="16"/>
      <c r="K18" s="16"/>
      <c r="L18" s="16"/>
      <c r="M18" s="16"/>
      <c r="N18" s="92">
        <f>C18+E18+G18+I18+K18+M18</f>
        <v>0.75</v>
      </c>
    </row>
    <row r="19" spans="1:14" ht="11.25" customHeight="1" x14ac:dyDescent="0.25">
      <c r="A19" s="33"/>
      <c r="B19" s="5"/>
      <c r="C19" s="5"/>
      <c r="D19" s="104" t="s">
        <v>55</v>
      </c>
      <c r="E19" s="69"/>
      <c r="F19" s="26"/>
      <c r="G19" s="5"/>
      <c r="H19" s="5"/>
      <c r="I19" s="5"/>
      <c r="J19" s="5" t="s">
        <v>55</v>
      </c>
      <c r="K19" s="5"/>
      <c r="L19" s="5"/>
      <c r="M19" s="5"/>
      <c r="N19" s="6"/>
    </row>
    <row r="20" spans="1:14" ht="11.25" customHeight="1" x14ac:dyDescent="0.25">
      <c r="A20" s="33">
        <v>5.82</v>
      </c>
      <c r="B20" s="5"/>
      <c r="C20" s="5"/>
      <c r="D20" s="104" t="s">
        <v>51</v>
      </c>
      <c r="E20" s="69">
        <v>0.35</v>
      </c>
      <c r="F20" s="26"/>
      <c r="G20" s="5"/>
      <c r="H20" s="5"/>
      <c r="I20" s="5"/>
      <c r="J20" s="5" t="s">
        <v>18</v>
      </c>
      <c r="K20" s="5">
        <v>1</v>
      </c>
      <c r="L20" s="5"/>
      <c r="M20" s="5"/>
      <c r="N20" s="5">
        <f>M20+K20+I20+G20+E20+C20</f>
        <v>1.35</v>
      </c>
    </row>
    <row r="21" spans="1:14" ht="9" customHeight="1" x14ac:dyDescent="0.25">
      <c r="A21" s="3"/>
      <c r="B21" s="6" t="s">
        <v>56</v>
      </c>
      <c r="C21" s="105"/>
      <c r="D21" s="100"/>
      <c r="E21" s="101"/>
      <c r="F21" s="14"/>
      <c r="G21" s="6"/>
      <c r="H21" s="6" t="s">
        <v>56</v>
      </c>
      <c r="I21" s="105"/>
      <c r="J21" s="6"/>
      <c r="K21" s="105"/>
      <c r="L21" s="6"/>
      <c r="M21" s="6"/>
      <c r="N21" s="6"/>
    </row>
    <row r="22" spans="1:14" x14ac:dyDescent="0.25">
      <c r="A22" s="8">
        <v>6.76</v>
      </c>
      <c r="B22" s="16" t="s">
        <v>18</v>
      </c>
      <c r="C22" s="106">
        <v>1</v>
      </c>
      <c r="D22" s="97"/>
      <c r="E22" s="54"/>
      <c r="F22" s="10"/>
      <c r="G22" s="16"/>
      <c r="H22" s="16" t="s">
        <v>19</v>
      </c>
      <c r="I22" s="106">
        <v>0.56000000000000005</v>
      </c>
      <c r="J22" s="16"/>
      <c r="K22" s="106"/>
      <c r="L22" s="16"/>
      <c r="M22" s="16"/>
      <c r="N22" s="16">
        <v>1.56</v>
      </c>
    </row>
    <row r="23" spans="1:14" ht="11.25" customHeight="1" x14ac:dyDescent="0.25">
      <c r="A23" s="70"/>
      <c r="B23" s="73"/>
      <c r="C23" s="52"/>
      <c r="D23" s="73" t="s">
        <v>105</v>
      </c>
      <c r="E23" s="52"/>
      <c r="F23" s="73"/>
      <c r="G23" s="52"/>
      <c r="H23" s="73"/>
      <c r="I23" s="52"/>
      <c r="J23" s="73" t="s">
        <v>105</v>
      </c>
      <c r="K23" s="52"/>
      <c r="L23" s="73"/>
      <c r="M23" s="71"/>
      <c r="N23" s="52"/>
    </row>
    <row r="24" spans="1:14" x14ac:dyDescent="0.25">
      <c r="A24" s="59">
        <v>4.21</v>
      </c>
      <c r="B24" s="93"/>
      <c r="C24" s="92"/>
      <c r="D24" s="93" t="s">
        <v>18</v>
      </c>
      <c r="E24" s="92">
        <v>0.64</v>
      </c>
      <c r="F24" s="93"/>
      <c r="G24" s="92"/>
      <c r="H24" s="93"/>
      <c r="I24" s="92"/>
      <c r="J24" s="93" t="s">
        <v>19</v>
      </c>
      <c r="K24" s="92">
        <v>0.33</v>
      </c>
      <c r="L24" s="93"/>
      <c r="M24" s="96"/>
      <c r="N24" s="92">
        <f>M24+K24+I24+G24+E24+C24</f>
        <v>0.97</v>
      </c>
    </row>
    <row r="25" spans="1:14" ht="9.75" customHeight="1" x14ac:dyDescent="0.25">
      <c r="A25" s="109"/>
      <c r="B25" s="73" t="s">
        <v>68</v>
      </c>
      <c r="C25" s="52"/>
      <c r="D25" s="73"/>
      <c r="E25" s="142"/>
      <c r="F25" s="73"/>
      <c r="G25" s="52"/>
      <c r="H25" s="52" t="s">
        <v>68</v>
      </c>
      <c r="I25" s="52"/>
      <c r="J25" s="14"/>
      <c r="K25" s="6"/>
      <c r="L25" s="14"/>
      <c r="M25" s="6"/>
      <c r="N25" s="6"/>
    </row>
    <row r="26" spans="1:14" ht="12" customHeight="1" x14ac:dyDescent="0.25">
      <c r="A26" s="110">
        <v>7.83</v>
      </c>
      <c r="B26" s="93" t="s">
        <v>18</v>
      </c>
      <c r="C26" s="92">
        <v>1.31</v>
      </c>
      <c r="D26" s="93"/>
      <c r="E26" s="170"/>
      <c r="F26" s="93"/>
      <c r="G26" s="92"/>
      <c r="H26" s="92" t="s">
        <v>19</v>
      </c>
      <c r="I26" s="92">
        <v>0.5</v>
      </c>
      <c r="J26" s="10"/>
      <c r="K26" s="16"/>
      <c r="L26" s="10"/>
      <c r="M26" s="16"/>
      <c r="N26" s="16">
        <f>M26+K26+I26+G26+E26+C26</f>
        <v>1.81</v>
      </c>
    </row>
    <row r="27" spans="1:14" ht="12" customHeight="1" x14ac:dyDescent="0.25">
      <c r="A27" s="126"/>
      <c r="B27" s="26"/>
      <c r="C27" s="5"/>
      <c r="D27" s="26"/>
      <c r="E27" s="127"/>
      <c r="F27" s="26" t="s">
        <v>69</v>
      </c>
      <c r="G27" s="5"/>
      <c r="H27" s="5"/>
      <c r="I27" s="5"/>
      <c r="J27" s="26"/>
      <c r="K27" s="5"/>
      <c r="L27" s="26"/>
      <c r="M27" s="5"/>
      <c r="N27" s="5"/>
    </row>
    <row r="28" spans="1:14" ht="12" customHeight="1" x14ac:dyDescent="0.25">
      <c r="A28" s="126">
        <v>5.41</v>
      </c>
      <c r="B28" s="26"/>
      <c r="C28" s="5"/>
      <c r="D28" s="26"/>
      <c r="E28" s="127"/>
      <c r="F28" s="26" t="s">
        <v>18</v>
      </c>
      <c r="G28" s="5">
        <v>1.25</v>
      </c>
      <c r="H28" s="5"/>
      <c r="I28" s="5"/>
      <c r="J28" s="26"/>
      <c r="K28" s="5"/>
      <c r="L28" s="26"/>
      <c r="M28" s="5"/>
      <c r="N28" s="4">
        <f>C28+E28+G28+I28+K28+M28</f>
        <v>1.25</v>
      </c>
    </row>
    <row r="29" spans="1:14" x14ac:dyDescent="0.25">
      <c r="A29" s="109"/>
      <c r="B29" s="14"/>
      <c r="C29" s="6"/>
      <c r="D29" s="14"/>
      <c r="E29" s="124"/>
      <c r="F29" s="14"/>
      <c r="G29" s="6"/>
      <c r="H29" s="14"/>
      <c r="I29" s="6"/>
      <c r="J29" s="14" t="s">
        <v>70</v>
      </c>
      <c r="K29" s="6"/>
      <c r="L29" s="14"/>
      <c r="M29" s="6"/>
      <c r="N29" s="52"/>
    </row>
    <row r="30" spans="1:14" x14ac:dyDescent="0.25">
      <c r="A30" s="126">
        <v>6.51</v>
      </c>
      <c r="B30" s="26"/>
      <c r="C30" s="5"/>
      <c r="D30" s="26"/>
      <c r="E30" s="127"/>
      <c r="F30" s="26"/>
      <c r="G30" s="5"/>
      <c r="H30" s="26"/>
      <c r="I30" s="5"/>
      <c r="J30" s="26" t="s">
        <v>18</v>
      </c>
      <c r="K30" s="5">
        <v>1.5</v>
      </c>
      <c r="L30" s="26"/>
      <c r="M30" s="5"/>
      <c r="N30" s="4">
        <f>C30+E30+G30+I30+K30+M30</f>
        <v>1.5</v>
      </c>
    </row>
    <row r="31" spans="1:14" ht="14.25" customHeight="1" x14ac:dyDescent="0.25">
      <c r="A31" s="109"/>
      <c r="B31" s="145"/>
      <c r="C31" s="146"/>
      <c r="D31" s="145" t="s">
        <v>74</v>
      </c>
      <c r="E31" s="146"/>
      <c r="F31" s="147"/>
      <c r="G31" s="148"/>
      <c r="H31" s="145"/>
      <c r="I31" s="146"/>
      <c r="J31" s="145" t="s">
        <v>74</v>
      </c>
      <c r="K31" s="146"/>
      <c r="L31" s="145"/>
      <c r="M31" s="146"/>
      <c r="N31" s="52"/>
    </row>
    <row r="32" spans="1:14" x14ac:dyDescent="0.25">
      <c r="A32" s="8">
        <v>7</v>
      </c>
      <c r="B32" s="149"/>
      <c r="C32" s="150"/>
      <c r="D32" s="149" t="s">
        <v>51</v>
      </c>
      <c r="E32" s="150">
        <v>0.5</v>
      </c>
      <c r="F32" s="151"/>
      <c r="G32" s="149"/>
      <c r="H32" s="149"/>
      <c r="I32" s="149"/>
      <c r="J32" s="149" t="s">
        <v>18</v>
      </c>
      <c r="K32" s="149">
        <v>1.1200000000000001</v>
      </c>
      <c r="L32" s="149"/>
      <c r="M32" s="149"/>
      <c r="N32" s="92">
        <f>C32+E32+G32+I32+K32+M32</f>
        <v>1.62</v>
      </c>
    </row>
    <row r="33" spans="1:14" ht="10.5" customHeight="1" x14ac:dyDescent="0.25">
      <c r="A33" s="181"/>
      <c r="B33" s="181"/>
      <c r="C33" s="144"/>
      <c r="D33" s="182"/>
      <c r="E33" s="183"/>
      <c r="F33" s="182" t="s">
        <v>78</v>
      </c>
      <c r="G33" s="183"/>
      <c r="H33" s="146"/>
      <c r="I33" s="146"/>
      <c r="J33" s="146"/>
      <c r="K33" s="146"/>
      <c r="L33" s="146"/>
      <c r="M33" s="146"/>
      <c r="N33" s="146"/>
    </row>
    <row r="34" spans="1:14" ht="10.5" customHeight="1" x14ac:dyDescent="0.25">
      <c r="A34" s="184">
        <v>5.63</v>
      </c>
      <c r="B34" s="184"/>
      <c r="C34" s="151"/>
      <c r="D34" s="150"/>
      <c r="E34" s="185"/>
      <c r="F34" s="150" t="s">
        <v>18</v>
      </c>
      <c r="G34" s="185">
        <v>1.3</v>
      </c>
      <c r="H34" s="149"/>
      <c r="I34" s="149"/>
      <c r="J34" s="149"/>
      <c r="K34" s="149"/>
      <c r="L34" s="149"/>
      <c r="M34" s="149"/>
      <c r="N34" s="149">
        <f>C34+E34+G34+I34+K34+M34</f>
        <v>1.3</v>
      </c>
    </row>
    <row r="35" spans="1:14" ht="9.75" customHeight="1" x14ac:dyDescent="0.25">
      <c r="A35" s="174"/>
      <c r="B35" s="144"/>
      <c r="C35" s="175"/>
      <c r="D35" s="144" t="s">
        <v>93</v>
      </c>
      <c r="E35" s="176"/>
      <c r="F35" s="144"/>
      <c r="G35" s="175"/>
      <c r="H35" s="146"/>
      <c r="I35" s="146"/>
      <c r="J35" s="144" t="s">
        <v>94</v>
      </c>
      <c r="K35" s="146"/>
      <c r="L35" s="144"/>
      <c r="M35" s="175"/>
      <c r="N35" s="175"/>
    </row>
    <row r="36" spans="1:14" ht="9.75" customHeight="1" x14ac:dyDescent="0.25">
      <c r="A36" s="177">
        <v>6.01</v>
      </c>
      <c r="B36" s="151"/>
      <c r="C36" s="178"/>
      <c r="D36" s="151" t="s">
        <v>19</v>
      </c>
      <c r="E36" s="179">
        <v>0.33</v>
      </c>
      <c r="F36" s="151"/>
      <c r="G36" s="178"/>
      <c r="H36" s="149"/>
      <c r="I36" s="149"/>
      <c r="J36" s="151" t="s">
        <v>18</v>
      </c>
      <c r="K36" s="149">
        <v>1.06</v>
      </c>
      <c r="L36" s="151"/>
      <c r="M36" s="178"/>
      <c r="N36" s="180">
        <f>C36+E36+G36+I36+K36+M36</f>
        <v>1.3900000000000001</v>
      </c>
    </row>
    <row r="37" spans="1:14" ht="9.75" customHeight="1" x14ac:dyDescent="0.25">
      <c r="A37" s="110">
        <v>17.32</v>
      </c>
      <c r="B37" s="6"/>
      <c r="C37" s="6"/>
      <c r="D37" s="14" t="s">
        <v>95</v>
      </c>
      <c r="E37" s="6">
        <v>2</v>
      </c>
      <c r="F37" s="14"/>
      <c r="G37" s="6"/>
      <c r="H37" s="6" t="s">
        <v>95</v>
      </c>
      <c r="I37" s="6">
        <v>2</v>
      </c>
      <c r="J37" s="6"/>
      <c r="K37" s="6"/>
      <c r="L37" s="6"/>
      <c r="M37" s="6"/>
      <c r="N37" s="171">
        <f>C37+E37+G37+I37+K37+M37</f>
        <v>4</v>
      </c>
    </row>
    <row r="38" spans="1:14" ht="11.25" customHeight="1" x14ac:dyDescent="0.25">
      <c r="A38" s="109"/>
      <c r="B38" s="146" t="s">
        <v>100</v>
      </c>
      <c r="C38" s="146"/>
      <c r="D38" s="144"/>
      <c r="E38" s="146"/>
      <c r="F38" s="144"/>
      <c r="G38" s="146"/>
      <c r="H38" s="146" t="s">
        <v>100</v>
      </c>
      <c r="I38" s="146"/>
      <c r="J38" s="146"/>
      <c r="K38" s="146"/>
      <c r="L38" s="146"/>
      <c r="M38" s="146"/>
      <c r="N38" s="146"/>
    </row>
    <row r="39" spans="1:14" x14ac:dyDescent="0.25">
      <c r="A39" s="110">
        <v>15.75</v>
      </c>
      <c r="B39" s="149" t="s">
        <v>18</v>
      </c>
      <c r="C39" s="149">
        <v>3.15</v>
      </c>
      <c r="D39" s="151"/>
      <c r="E39" s="149"/>
      <c r="F39" s="151"/>
      <c r="G39" s="149"/>
      <c r="H39" s="149" t="s">
        <v>19</v>
      </c>
      <c r="I39" s="149">
        <v>0.5</v>
      </c>
      <c r="J39" s="149"/>
      <c r="K39" s="149"/>
      <c r="L39" s="149"/>
      <c r="M39" s="149"/>
      <c r="N39" s="149">
        <f>C39+E39+G39+I39+K39+M39</f>
        <v>3.65</v>
      </c>
    </row>
    <row r="40" spans="1:14" ht="10.5" customHeight="1" x14ac:dyDescent="0.25">
      <c r="A40" s="110">
        <v>2.17</v>
      </c>
      <c r="B40" s="149"/>
      <c r="C40" s="149"/>
      <c r="D40" s="151"/>
      <c r="E40" s="149"/>
      <c r="F40" s="151"/>
      <c r="G40" s="149"/>
      <c r="H40" s="149" t="s">
        <v>101</v>
      </c>
      <c r="I40" s="149">
        <v>0.5</v>
      </c>
      <c r="J40" s="149"/>
      <c r="K40" s="149"/>
      <c r="L40" s="149"/>
      <c r="M40" s="149"/>
      <c r="N40" s="149">
        <f>C40+E40+G40+I40+K40+M40</f>
        <v>0.5</v>
      </c>
    </row>
    <row r="41" spans="1:14" ht="9" customHeight="1" x14ac:dyDescent="0.25">
      <c r="A41" s="3"/>
      <c r="B41" s="173" t="s">
        <v>107</v>
      </c>
      <c r="C41" s="146"/>
      <c r="D41" s="173"/>
      <c r="E41" s="146"/>
      <c r="F41" s="173"/>
      <c r="G41" s="146"/>
      <c r="H41" s="173" t="s">
        <v>107</v>
      </c>
      <c r="I41" s="146"/>
      <c r="J41" s="173"/>
      <c r="K41" s="146"/>
      <c r="L41" s="146"/>
      <c r="M41" s="146"/>
      <c r="N41" s="146"/>
    </row>
    <row r="42" spans="1:14" ht="9.75" customHeight="1" x14ac:dyDescent="0.25">
      <c r="A42" s="8">
        <v>11.52</v>
      </c>
      <c r="B42" s="149" t="s">
        <v>108</v>
      </c>
      <c r="C42" s="149">
        <v>1.33</v>
      </c>
      <c r="D42" s="149"/>
      <c r="E42" s="149"/>
      <c r="F42" s="149"/>
      <c r="G42" s="149"/>
      <c r="H42" s="149" t="s">
        <v>108</v>
      </c>
      <c r="I42" s="149">
        <v>1.33</v>
      </c>
      <c r="J42" s="149"/>
      <c r="K42" s="149"/>
      <c r="L42" s="149"/>
      <c r="M42" s="149"/>
      <c r="N42" s="149">
        <f>C42+E42+G42+I42+K42+M42</f>
        <v>2.66</v>
      </c>
    </row>
    <row r="43" spans="1:14" x14ac:dyDescent="0.25">
      <c r="A43" s="1">
        <f>SUM(A3:A42)</f>
        <v>141.71</v>
      </c>
      <c r="B43" s="128" t="s">
        <v>9</v>
      </c>
      <c r="C43" s="128">
        <f>SUM(C3:C42)</f>
        <v>7.77</v>
      </c>
      <c r="D43" s="129"/>
      <c r="E43" s="128">
        <f>SUM(E3:E42)</f>
        <v>5.07</v>
      </c>
      <c r="F43" s="130"/>
      <c r="G43" s="128">
        <f>SUM(G3:G42)</f>
        <v>4.8</v>
      </c>
      <c r="H43" s="128"/>
      <c r="I43" s="128">
        <f>SUM(I3:I42)</f>
        <v>7.3000000000000007</v>
      </c>
      <c r="J43" s="128"/>
      <c r="K43" s="128">
        <f>SUM(K3:K42)</f>
        <v>7.83</v>
      </c>
      <c r="L43" s="129"/>
      <c r="M43" s="129">
        <f>SUM(M12:M32)</f>
        <v>0</v>
      </c>
      <c r="N43" s="128">
        <f>SUM(N3:N42)</f>
        <v>32.770000000000003</v>
      </c>
    </row>
    <row r="44" spans="1:14" x14ac:dyDescent="0.25">
      <c r="A44" s="24"/>
      <c r="B44" s="24" t="s">
        <v>11</v>
      </c>
      <c r="C44" s="24"/>
      <c r="D44" s="24"/>
      <c r="E44" s="24"/>
      <c r="F44" s="40" t="s">
        <v>110</v>
      </c>
      <c r="G44" s="24"/>
      <c r="H44" s="24" t="s">
        <v>24</v>
      </c>
      <c r="I44" s="24"/>
      <c r="J44" s="37"/>
      <c r="K44" s="24"/>
      <c r="L44" s="24"/>
      <c r="M44" s="24"/>
      <c r="N44" s="24"/>
    </row>
    <row r="45" spans="1:14" x14ac:dyDescent="0.25">
      <c r="A45" s="24"/>
      <c r="B45" s="24" t="s">
        <v>12</v>
      </c>
      <c r="C45" s="24"/>
      <c r="D45" s="24" t="str">
        <f>B1</f>
        <v>MARIA ROSARIO ALBORT FERNANDEZ</v>
      </c>
      <c r="F45" s="25"/>
      <c r="G45" s="24"/>
      <c r="I45" s="39">
        <f>N43</f>
        <v>32.770000000000003</v>
      </c>
      <c r="J45" s="37"/>
      <c r="K45" s="38">
        <f>N43*4.33</f>
        <v>141.89410000000001</v>
      </c>
      <c r="L45" s="38"/>
      <c r="M45" s="38"/>
      <c r="N45" s="24"/>
    </row>
  </sheetData>
  <pageMargins left="0" right="0" top="0" bottom="0" header="0" footer="0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workbookViewId="0">
      <selection activeCell="F43" sqref="F43"/>
    </sheetView>
  </sheetViews>
  <sheetFormatPr baseColWidth="10" defaultRowHeight="15" x14ac:dyDescent="0.25"/>
  <cols>
    <col min="1" max="1" width="6.85546875" customWidth="1"/>
    <col min="2" max="2" width="17.140625" customWidth="1"/>
    <col min="3" max="3" width="5.28515625" customWidth="1"/>
    <col min="4" max="4" width="15.140625" customWidth="1"/>
    <col min="5" max="5" width="4.85546875" customWidth="1"/>
    <col min="6" max="6" width="20.28515625" customWidth="1"/>
    <col min="7" max="7" width="5.42578125" customWidth="1"/>
    <col min="8" max="8" width="15.28515625" customWidth="1"/>
    <col min="9" max="9" width="4.85546875" customWidth="1"/>
    <col min="10" max="10" width="17" customWidth="1"/>
    <col min="11" max="11" width="5.42578125" customWidth="1"/>
    <col min="12" max="12" width="4" customWidth="1"/>
    <col min="13" max="13" width="4.7109375" customWidth="1"/>
    <col min="14" max="14" width="6.7109375" customWidth="1"/>
  </cols>
  <sheetData>
    <row r="1" spans="1:14" ht="11.25" customHeight="1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9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4.25" customHeight="1" x14ac:dyDescent="0.25">
      <c r="A3" s="70"/>
      <c r="B3" s="152" t="s">
        <v>83</v>
      </c>
      <c r="C3" s="153"/>
      <c r="D3" s="152"/>
      <c r="E3" s="154"/>
      <c r="F3" s="152" t="s">
        <v>84</v>
      </c>
      <c r="G3" s="153"/>
      <c r="H3" s="152" t="s">
        <v>85</v>
      </c>
      <c r="I3" s="154"/>
      <c r="J3" s="152" t="s">
        <v>85</v>
      </c>
      <c r="K3" s="154"/>
      <c r="L3" s="154"/>
      <c r="M3" s="153"/>
      <c r="N3" s="153"/>
    </row>
    <row r="4" spans="1:14" ht="24" customHeight="1" x14ac:dyDescent="0.25">
      <c r="A4" s="59">
        <v>16.579999999999998</v>
      </c>
      <c r="B4" s="155" t="s">
        <v>19</v>
      </c>
      <c r="C4" s="156">
        <v>0.33</v>
      </c>
      <c r="D4" s="157"/>
      <c r="E4" s="89"/>
      <c r="F4" s="155" t="s">
        <v>19</v>
      </c>
      <c r="G4" s="156">
        <v>0.33</v>
      </c>
      <c r="H4" s="155" t="s">
        <v>86</v>
      </c>
      <c r="I4" s="89">
        <v>1.58</v>
      </c>
      <c r="J4" s="155" t="s">
        <v>98</v>
      </c>
      <c r="K4" s="89">
        <v>1.59</v>
      </c>
      <c r="L4" s="89"/>
      <c r="M4" s="156"/>
      <c r="N4" s="156">
        <f>C4+E4+G4+I4+K4+M4</f>
        <v>3.83</v>
      </c>
    </row>
    <row r="5" spans="1:14" ht="16.5" customHeight="1" x14ac:dyDescent="0.25">
      <c r="A5" s="158"/>
      <c r="B5" s="159"/>
      <c r="C5" s="160"/>
      <c r="D5" s="159"/>
      <c r="E5" s="161"/>
      <c r="F5" s="159" t="s">
        <v>83</v>
      </c>
      <c r="G5" s="160"/>
      <c r="H5" s="159"/>
      <c r="I5" s="161"/>
      <c r="J5" s="159"/>
      <c r="K5" s="161"/>
      <c r="L5" s="161"/>
      <c r="M5" s="160"/>
      <c r="N5" s="160"/>
    </row>
    <row r="6" spans="1:14" ht="16.5" x14ac:dyDescent="0.25">
      <c r="A6" s="59">
        <v>0.5</v>
      </c>
      <c r="B6" s="159"/>
      <c r="C6" s="160"/>
      <c r="D6" s="159"/>
      <c r="E6" s="161"/>
      <c r="F6" s="162" t="s">
        <v>88</v>
      </c>
      <c r="G6" s="160">
        <v>0.12</v>
      </c>
      <c r="H6" s="159"/>
      <c r="I6" s="161"/>
      <c r="J6" s="159"/>
      <c r="K6" s="161"/>
      <c r="L6" s="161"/>
      <c r="M6" s="160"/>
      <c r="N6" s="156">
        <f>C6+E6+G6+I6+K6+M6</f>
        <v>0.12</v>
      </c>
    </row>
    <row r="7" spans="1:14" ht="22.5" customHeight="1" x14ac:dyDescent="0.25">
      <c r="A7" s="70"/>
      <c r="B7" s="152" t="s">
        <v>89</v>
      </c>
      <c r="C7" s="153"/>
      <c r="D7" s="152"/>
      <c r="E7" s="153"/>
      <c r="F7" s="152"/>
      <c r="G7" s="153"/>
      <c r="H7" s="152"/>
      <c r="I7" s="154"/>
      <c r="J7" s="152"/>
      <c r="K7" s="154"/>
      <c r="L7" s="154"/>
      <c r="M7" s="153"/>
      <c r="N7" s="153"/>
    </row>
    <row r="8" spans="1:14" ht="21.75" customHeight="1" x14ac:dyDescent="0.25">
      <c r="A8" s="59">
        <v>0.25</v>
      </c>
      <c r="B8" s="157" t="s">
        <v>90</v>
      </c>
      <c r="C8" s="156">
        <v>0.06</v>
      </c>
      <c r="D8" s="157"/>
      <c r="E8" s="156"/>
      <c r="F8" s="157"/>
      <c r="G8" s="156"/>
      <c r="H8" s="157"/>
      <c r="I8" s="89"/>
      <c r="J8" s="157"/>
      <c r="K8" s="89"/>
      <c r="L8" s="89"/>
      <c r="M8" s="156"/>
      <c r="N8" s="156">
        <f>C8+E8+G8+I8+K8+M8</f>
        <v>0.06</v>
      </c>
    </row>
    <row r="9" spans="1:14" x14ac:dyDescent="0.25">
      <c r="A9" s="163">
        <v>1</v>
      </c>
      <c r="B9" s="152"/>
      <c r="C9" s="153"/>
      <c r="D9" s="152"/>
      <c r="E9" s="153"/>
      <c r="F9" s="164" t="s">
        <v>91</v>
      </c>
      <c r="G9" s="153">
        <v>0.25</v>
      </c>
      <c r="H9" s="152"/>
      <c r="I9" s="154"/>
      <c r="J9" s="152"/>
      <c r="K9" s="154"/>
      <c r="L9" s="154"/>
      <c r="M9" s="153"/>
      <c r="N9" s="156">
        <f>C9+E9+G9+I9+K9+M9</f>
        <v>0.25</v>
      </c>
    </row>
    <row r="10" spans="1:14" ht="11.25" customHeight="1" x14ac:dyDescent="0.25">
      <c r="A10" s="3"/>
      <c r="B10" s="74"/>
      <c r="C10" s="6"/>
      <c r="D10" s="74" t="s">
        <v>82</v>
      </c>
      <c r="E10" s="6"/>
      <c r="F10" s="74"/>
      <c r="G10" s="6"/>
      <c r="H10" s="74"/>
      <c r="I10" s="6"/>
      <c r="J10" s="74" t="s">
        <v>82</v>
      </c>
      <c r="K10" s="6"/>
      <c r="L10" s="74"/>
      <c r="M10" s="6"/>
      <c r="N10" s="6"/>
    </row>
    <row r="11" spans="1:14" x14ac:dyDescent="0.25">
      <c r="A11" s="8">
        <v>6.75</v>
      </c>
      <c r="B11" s="10"/>
      <c r="C11" s="16"/>
      <c r="D11" s="16" t="s">
        <v>19</v>
      </c>
      <c r="E11" s="54">
        <v>0.33</v>
      </c>
      <c r="F11" s="10"/>
      <c r="G11" s="16"/>
      <c r="H11" s="10"/>
      <c r="I11" s="16"/>
      <c r="J11" s="10" t="s">
        <v>18</v>
      </c>
      <c r="K11" s="16">
        <v>1.23</v>
      </c>
      <c r="L11" s="10"/>
      <c r="M11" s="16"/>
      <c r="N11" s="16">
        <f>C11+E11+G11+I11+K11</f>
        <v>1.56</v>
      </c>
    </row>
    <row r="12" spans="1:14" ht="13.5" customHeight="1" x14ac:dyDescent="0.25">
      <c r="A12" s="70">
        <v>4</v>
      </c>
      <c r="B12" s="71"/>
      <c r="C12" s="72"/>
      <c r="D12" s="71" t="s">
        <v>35</v>
      </c>
      <c r="E12" s="85">
        <v>0.92</v>
      </c>
      <c r="F12" s="73"/>
      <c r="G12" s="52"/>
      <c r="H12" s="73"/>
      <c r="I12" s="52"/>
      <c r="J12" s="52"/>
      <c r="K12" s="83"/>
      <c r="L12" s="52"/>
      <c r="M12" s="52"/>
      <c r="N12" s="83">
        <v>0.92</v>
      </c>
    </row>
    <row r="13" spans="1:14" ht="11.25" customHeight="1" x14ac:dyDescent="0.25">
      <c r="A13" s="3"/>
      <c r="B13" s="142" t="s">
        <v>72</v>
      </c>
      <c r="C13" s="52"/>
      <c r="D13" s="142"/>
      <c r="E13" s="52"/>
      <c r="F13" s="142"/>
      <c r="G13" s="52"/>
      <c r="H13" s="142" t="s">
        <v>72</v>
      </c>
      <c r="I13" s="52"/>
      <c r="J13" s="142"/>
      <c r="K13" s="52"/>
      <c r="L13" s="142"/>
      <c r="M13" s="52"/>
      <c r="N13" s="52"/>
    </row>
    <row r="14" spans="1:14" x14ac:dyDescent="0.25">
      <c r="A14" s="59">
        <v>4</v>
      </c>
      <c r="B14" s="93" t="s">
        <v>18</v>
      </c>
      <c r="C14" s="92">
        <v>0.59</v>
      </c>
      <c r="D14" s="143"/>
      <c r="E14" s="96"/>
      <c r="F14" s="93"/>
      <c r="G14" s="92"/>
      <c r="H14" s="92" t="s">
        <v>19</v>
      </c>
      <c r="I14" s="96">
        <v>0.33</v>
      </c>
      <c r="J14" s="92"/>
      <c r="K14" s="96"/>
      <c r="L14" s="93"/>
      <c r="M14" s="96"/>
      <c r="N14" s="92">
        <f>C14+E14+G14+I14+K14+M14</f>
        <v>0.91999999999999993</v>
      </c>
    </row>
    <row r="15" spans="1:14" ht="9.75" customHeight="1" x14ac:dyDescent="0.25">
      <c r="A15" s="3"/>
      <c r="B15" s="14"/>
      <c r="C15" s="6"/>
      <c r="D15" s="100"/>
      <c r="E15" s="101"/>
      <c r="F15" s="144" t="s">
        <v>99</v>
      </c>
      <c r="G15" s="6"/>
      <c r="H15" s="144"/>
      <c r="I15" s="6"/>
      <c r="J15" s="144"/>
      <c r="K15" s="6"/>
      <c r="L15" s="14"/>
      <c r="M15" s="6"/>
      <c r="N15" s="6"/>
    </row>
    <row r="16" spans="1:14" x14ac:dyDescent="0.25">
      <c r="A16" s="8">
        <v>3.44</v>
      </c>
      <c r="B16" s="10"/>
      <c r="C16" s="16"/>
      <c r="D16" s="97"/>
      <c r="E16" s="54"/>
      <c r="F16" s="10" t="s">
        <v>18</v>
      </c>
      <c r="G16" s="54">
        <v>0.8</v>
      </c>
      <c r="H16" s="10"/>
      <c r="I16" s="54"/>
      <c r="J16" s="10"/>
      <c r="K16" s="54"/>
      <c r="L16" s="10"/>
      <c r="M16" s="54"/>
      <c r="N16" s="16">
        <f>C16+E16+G16+I16+K16+M16</f>
        <v>0.8</v>
      </c>
    </row>
    <row r="17" spans="1:14" ht="11.25" customHeight="1" x14ac:dyDescent="0.25">
      <c r="A17" s="13"/>
      <c r="B17" s="70"/>
      <c r="C17" s="14"/>
      <c r="D17" s="100"/>
      <c r="E17" s="6"/>
      <c r="F17" s="101" t="s">
        <v>54</v>
      </c>
      <c r="G17" s="6"/>
      <c r="H17" s="101"/>
      <c r="I17" s="6"/>
      <c r="J17" s="6"/>
      <c r="K17" s="6"/>
      <c r="L17" s="6"/>
      <c r="M17" s="6"/>
      <c r="N17" s="6"/>
    </row>
    <row r="18" spans="1:14" ht="12" customHeight="1" x14ac:dyDescent="0.25">
      <c r="A18" s="15">
        <v>3.25</v>
      </c>
      <c r="B18" s="59"/>
      <c r="C18" s="10"/>
      <c r="D18" s="97"/>
      <c r="E18" s="16"/>
      <c r="F18" s="16" t="s">
        <v>18</v>
      </c>
      <c r="G18" s="16">
        <v>0.75</v>
      </c>
      <c r="H18" s="16"/>
      <c r="I18" s="16"/>
      <c r="J18" s="16"/>
      <c r="K18" s="16"/>
      <c r="L18" s="16"/>
      <c r="M18" s="16"/>
      <c r="N18" s="92">
        <f>C18+E18+G18+I18+K18+M18</f>
        <v>0.75</v>
      </c>
    </row>
    <row r="19" spans="1:14" ht="12" customHeight="1" x14ac:dyDescent="0.25">
      <c r="A19" s="33"/>
      <c r="B19" s="5"/>
      <c r="C19" s="5"/>
      <c r="D19" s="104" t="s">
        <v>55</v>
      </c>
      <c r="E19" s="69"/>
      <c r="F19" s="26"/>
      <c r="G19" s="5"/>
      <c r="H19" s="5"/>
      <c r="I19" s="5"/>
      <c r="J19" s="5" t="s">
        <v>55</v>
      </c>
      <c r="K19" s="5"/>
      <c r="L19" s="5"/>
      <c r="M19" s="5"/>
      <c r="N19" s="6"/>
    </row>
    <row r="20" spans="1:14" ht="9.75" customHeight="1" x14ac:dyDescent="0.25">
      <c r="A20" s="33">
        <v>5.82</v>
      </c>
      <c r="B20" s="5"/>
      <c r="C20" s="5"/>
      <c r="D20" s="104" t="s">
        <v>51</v>
      </c>
      <c r="E20" s="69">
        <v>0.35</v>
      </c>
      <c r="F20" s="26"/>
      <c r="G20" s="5"/>
      <c r="H20" s="5"/>
      <c r="I20" s="5"/>
      <c r="J20" s="5" t="s">
        <v>18</v>
      </c>
      <c r="K20" s="5">
        <v>1</v>
      </c>
      <c r="L20" s="5"/>
      <c r="M20" s="5"/>
      <c r="N20" s="5">
        <f>M20+K20+I20+G20+E20+C20</f>
        <v>1.35</v>
      </c>
    </row>
    <row r="21" spans="1:14" ht="12" customHeight="1" x14ac:dyDescent="0.25">
      <c r="A21" s="3"/>
      <c r="B21" s="6" t="s">
        <v>56</v>
      </c>
      <c r="C21" s="105"/>
      <c r="D21" s="100"/>
      <c r="E21" s="101"/>
      <c r="F21" s="14"/>
      <c r="G21" s="6"/>
      <c r="H21" s="6" t="s">
        <v>56</v>
      </c>
      <c r="I21" s="105"/>
      <c r="J21" s="6"/>
      <c r="K21" s="105"/>
      <c r="L21" s="6"/>
      <c r="M21" s="6"/>
      <c r="N21" s="6"/>
    </row>
    <row r="22" spans="1:14" x14ac:dyDescent="0.25">
      <c r="A22" s="8">
        <v>6.76</v>
      </c>
      <c r="B22" s="16" t="s">
        <v>18</v>
      </c>
      <c r="C22" s="106">
        <v>1</v>
      </c>
      <c r="D22" s="97"/>
      <c r="E22" s="54"/>
      <c r="F22" s="10"/>
      <c r="G22" s="16"/>
      <c r="H22" s="16" t="s">
        <v>19</v>
      </c>
      <c r="I22" s="106">
        <v>0.56000000000000005</v>
      </c>
      <c r="J22" s="16"/>
      <c r="K22" s="106"/>
      <c r="L22" s="16"/>
      <c r="M22" s="16"/>
      <c r="N22" s="16">
        <v>1.56</v>
      </c>
    </row>
    <row r="23" spans="1:14" ht="10.5" customHeight="1" x14ac:dyDescent="0.25">
      <c r="A23" s="70"/>
      <c r="B23" s="73"/>
      <c r="C23" s="52"/>
      <c r="D23" s="73" t="s">
        <v>105</v>
      </c>
      <c r="E23" s="52"/>
      <c r="F23" s="73"/>
      <c r="G23" s="52"/>
      <c r="H23" s="73"/>
      <c r="I23" s="52"/>
      <c r="J23" s="73" t="s">
        <v>105</v>
      </c>
      <c r="K23" s="52"/>
      <c r="L23" s="73"/>
      <c r="M23" s="71"/>
      <c r="N23" s="52"/>
    </row>
    <row r="24" spans="1:14" ht="13.5" customHeight="1" x14ac:dyDescent="0.25">
      <c r="A24" s="59">
        <v>4.21</v>
      </c>
      <c r="B24" s="93"/>
      <c r="C24" s="92"/>
      <c r="D24" s="93" t="s">
        <v>18</v>
      </c>
      <c r="E24" s="92">
        <v>0.64</v>
      </c>
      <c r="F24" s="93"/>
      <c r="G24" s="92"/>
      <c r="H24" s="93"/>
      <c r="I24" s="92"/>
      <c r="J24" s="93" t="s">
        <v>19</v>
      </c>
      <c r="K24" s="92">
        <v>0.33</v>
      </c>
      <c r="L24" s="93"/>
      <c r="M24" s="96"/>
      <c r="N24" s="92">
        <f>M24+K24+I24+G24+E24+C24</f>
        <v>0.97</v>
      </c>
    </row>
    <row r="25" spans="1:14" ht="10.5" customHeight="1" x14ac:dyDescent="0.25">
      <c r="A25" s="109"/>
      <c r="B25" s="73" t="s">
        <v>68</v>
      </c>
      <c r="C25" s="52"/>
      <c r="D25" s="73"/>
      <c r="E25" s="142"/>
      <c r="F25" s="73"/>
      <c r="G25" s="52"/>
      <c r="H25" s="52" t="s">
        <v>68</v>
      </c>
      <c r="I25" s="52"/>
      <c r="J25" s="14"/>
      <c r="K25" s="6"/>
      <c r="L25" s="14"/>
      <c r="M25" s="6"/>
      <c r="N25" s="6"/>
    </row>
    <row r="26" spans="1:14" x14ac:dyDescent="0.25">
      <c r="A26" s="110">
        <v>7.83</v>
      </c>
      <c r="B26" s="93" t="s">
        <v>18</v>
      </c>
      <c r="C26" s="92">
        <v>1.31</v>
      </c>
      <c r="D26" s="93"/>
      <c r="E26" s="170"/>
      <c r="F26" s="93"/>
      <c r="G26" s="92"/>
      <c r="H26" s="92" t="s">
        <v>19</v>
      </c>
      <c r="I26" s="92">
        <v>0.5</v>
      </c>
      <c r="J26" s="10"/>
      <c r="K26" s="16"/>
      <c r="L26" s="10"/>
      <c r="M26" s="16"/>
      <c r="N26" s="16">
        <f>M26+K26+I26+G26+E26+C26</f>
        <v>1.81</v>
      </c>
    </row>
    <row r="27" spans="1:14" ht="10.5" customHeight="1" x14ac:dyDescent="0.25">
      <c r="A27" s="126"/>
      <c r="B27" s="26"/>
      <c r="C27" s="5"/>
      <c r="D27" s="26"/>
      <c r="E27" s="127"/>
      <c r="F27" s="26" t="s">
        <v>69</v>
      </c>
      <c r="G27" s="5"/>
      <c r="H27" s="5"/>
      <c r="I27" s="5"/>
      <c r="J27" s="26"/>
      <c r="K27" s="5"/>
      <c r="L27" s="26"/>
      <c r="M27" s="5"/>
      <c r="N27" s="5"/>
    </row>
    <row r="28" spans="1:14" ht="11.25" customHeight="1" x14ac:dyDescent="0.25">
      <c r="A28" s="126">
        <v>5.41</v>
      </c>
      <c r="B28" s="26"/>
      <c r="C28" s="5"/>
      <c r="D28" s="26"/>
      <c r="E28" s="127"/>
      <c r="F28" s="26" t="s">
        <v>18</v>
      </c>
      <c r="G28" s="5">
        <v>1.25</v>
      </c>
      <c r="H28" s="5"/>
      <c r="I28" s="5"/>
      <c r="J28" s="26"/>
      <c r="K28" s="5"/>
      <c r="L28" s="26"/>
      <c r="M28" s="5"/>
      <c r="N28" s="4">
        <f>C28+E28+G28+I28+K28+M28</f>
        <v>1.25</v>
      </c>
    </row>
    <row r="29" spans="1:14" ht="9.75" customHeight="1" x14ac:dyDescent="0.25">
      <c r="A29" s="109"/>
      <c r="B29" s="14"/>
      <c r="C29" s="6"/>
      <c r="D29" s="14"/>
      <c r="E29" s="124"/>
      <c r="F29" s="14"/>
      <c r="G29" s="6"/>
      <c r="H29" s="14"/>
      <c r="I29" s="6"/>
      <c r="J29" s="14" t="s">
        <v>70</v>
      </c>
      <c r="K29" s="6"/>
      <c r="L29" s="14"/>
      <c r="M29" s="6"/>
      <c r="N29" s="52"/>
    </row>
    <row r="30" spans="1:14" ht="12.75" customHeight="1" x14ac:dyDescent="0.25">
      <c r="A30" s="126">
        <v>6.51</v>
      </c>
      <c r="B30" s="26"/>
      <c r="C30" s="5"/>
      <c r="D30" s="26"/>
      <c r="E30" s="127"/>
      <c r="F30" s="26"/>
      <c r="G30" s="5"/>
      <c r="H30" s="26"/>
      <c r="I30" s="5"/>
      <c r="J30" s="26" t="s">
        <v>18</v>
      </c>
      <c r="K30" s="5">
        <v>1.5</v>
      </c>
      <c r="L30" s="26"/>
      <c r="M30" s="5"/>
      <c r="N30" s="4">
        <f>C30+E30+G30+I30+K30+M30</f>
        <v>1.5</v>
      </c>
    </row>
    <row r="31" spans="1:14" ht="14.25" customHeight="1" x14ac:dyDescent="0.25">
      <c r="A31" s="109"/>
      <c r="B31" s="145"/>
      <c r="C31" s="146"/>
      <c r="D31" s="145" t="s">
        <v>74</v>
      </c>
      <c r="E31" s="146"/>
      <c r="F31" s="147"/>
      <c r="G31" s="148"/>
      <c r="H31" s="145"/>
      <c r="I31" s="146"/>
      <c r="J31" s="145" t="s">
        <v>74</v>
      </c>
      <c r="K31" s="146"/>
      <c r="L31" s="145"/>
      <c r="M31" s="146"/>
      <c r="N31" s="52"/>
    </row>
    <row r="32" spans="1:14" ht="11.25" customHeight="1" x14ac:dyDescent="0.25">
      <c r="A32" s="8">
        <v>7</v>
      </c>
      <c r="B32" s="149"/>
      <c r="C32" s="150"/>
      <c r="D32" s="149" t="s">
        <v>51</v>
      </c>
      <c r="E32" s="150">
        <v>0.5</v>
      </c>
      <c r="F32" s="151"/>
      <c r="G32" s="149"/>
      <c r="H32" s="149"/>
      <c r="I32" s="149"/>
      <c r="J32" s="149" t="s">
        <v>18</v>
      </c>
      <c r="K32" s="149">
        <v>1.1200000000000001</v>
      </c>
      <c r="L32" s="149"/>
      <c r="M32" s="149"/>
      <c r="N32" s="92">
        <f>C32+E32+G32+I32+K32+M32</f>
        <v>1.62</v>
      </c>
    </row>
    <row r="33" spans="1:14" ht="10.5" customHeight="1" x14ac:dyDescent="0.25">
      <c r="A33" s="13"/>
      <c r="B33" s="70"/>
      <c r="C33" s="14"/>
      <c r="D33" s="137"/>
      <c r="E33" s="138"/>
      <c r="F33" s="137" t="s">
        <v>78</v>
      </c>
      <c r="G33" s="138"/>
      <c r="H33" s="6"/>
      <c r="I33" s="6"/>
      <c r="J33" s="6"/>
      <c r="K33" s="6"/>
      <c r="L33" s="6"/>
      <c r="M33" s="6"/>
      <c r="N33" s="6"/>
    </row>
    <row r="34" spans="1:14" ht="12.75" customHeight="1" x14ac:dyDescent="0.25">
      <c r="A34" s="15">
        <v>5.63</v>
      </c>
      <c r="B34" s="59"/>
      <c r="C34" s="10"/>
      <c r="D34" s="54"/>
      <c r="E34" s="139"/>
      <c r="F34" s="54" t="s">
        <v>18</v>
      </c>
      <c r="G34" s="139">
        <v>1.3</v>
      </c>
      <c r="H34" s="16"/>
      <c r="I34" s="16"/>
      <c r="J34" s="16"/>
      <c r="K34" s="16"/>
      <c r="L34" s="16"/>
      <c r="M34" s="16"/>
      <c r="N34" s="92">
        <f>C34+E34+G34+I34+K34+M34</f>
        <v>1.3</v>
      </c>
    </row>
    <row r="35" spans="1:14" ht="12.75" customHeight="1" x14ac:dyDescent="0.25">
      <c r="A35" s="163"/>
      <c r="B35" s="73"/>
      <c r="C35" s="166"/>
      <c r="D35" s="73" t="s">
        <v>93</v>
      </c>
      <c r="E35" s="167"/>
      <c r="F35" s="73"/>
      <c r="G35" s="166"/>
      <c r="H35" s="52"/>
      <c r="I35" s="52"/>
      <c r="J35" s="73" t="s">
        <v>94</v>
      </c>
      <c r="K35" s="52"/>
      <c r="L35" s="73"/>
      <c r="M35" s="166"/>
      <c r="N35" s="166"/>
    </row>
    <row r="36" spans="1:14" x14ac:dyDescent="0.25">
      <c r="A36" s="165">
        <v>6.01</v>
      </c>
      <c r="B36" s="93"/>
      <c r="C36" s="168"/>
      <c r="D36" s="93" t="s">
        <v>19</v>
      </c>
      <c r="E36" s="169">
        <v>0.33</v>
      </c>
      <c r="F36" s="93"/>
      <c r="G36" s="168"/>
      <c r="H36" s="92"/>
      <c r="I36" s="92"/>
      <c r="J36" s="93" t="s">
        <v>18</v>
      </c>
      <c r="K36" s="92">
        <v>1.06</v>
      </c>
      <c r="L36" s="93"/>
      <c r="M36" s="168"/>
      <c r="N36" s="51">
        <f>C36+E36+G36+I36+K36+M36</f>
        <v>1.3900000000000001</v>
      </c>
    </row>
    <row r="37" spans="1:14" ht="12.75" customHeight="1" x14ac:dyDescent="0.25">
      <c r="A37" s="110">
        <v>17.32</v>
      </c>
      <c r="B37" s="6"/>
      <c r="C37" s="6"/>
      <c r="D37" s="14" t="s">
        <v>95</v>
      </c>
      <c r="E37" s="6">
        <v>2</v>
      </c>
      <c r="F37" s="14"/>
      <c r="G37" s="6"/>
      <c r="H37" s="6" t="s">
        <v>95</v>
      </c>
      <c r="I37" s="6">
        <v>2</v>
      </c>
      <c r="J37" s="6"/>
      <c r="K37" s="6"/>
      <c r="L37" s="6"/>
      <c r="M37" s="6"/>
      <c r="N37" s="171">
        <f>C37+E37+G37+I37+K37+M37</f>
        <v>4</v>
      </c>
    </row>
    <row r="38" spans="1:14" ht="12" customHeight="1" x14ac:dyDescent="0.25">
      <c r="A38" s="109"/>
      <c r="B38" s="6" t="s">
        <v>100</v>
      </c>
      <c r="C38" s="6"/>
      <c r="D38" s="14"/>
      <c r="E38" s="6"/>
      <c r="F38" s="14"/>
      <c r="G38" s="6"/>
      <c r="H38" s="6" t="s">
        <v>100</v>
      </c>
      <c r="I38" s="6"/>
      <c r="J38" s="6"/>
      <c r="K38" s="6"/>
      <c r="L38" s="6"/>
      <c r="M38" s="6"/>
      <c r="N38" s="6"/>
    </row>
    <row r="39" spans="1:14" ht="11.25" customHeight="1" x14ac:dyDescent="0.25">
      <c r="A39" s="110">
        <v>15.75</v>
      </c>
      <c r="B39" s="16" t="s">
        <v>18</v>
      </c>
      <c r="C39" s="16">
        <v>3.15</v>
      </c>
      <c r="D39" s="10"/>
      <c r="E39" s="16"/>
      <c r="F39" s="10"/>
      <c r="G39" s="16"/>
      <c r="H39" s="16" t="s">
        <v>19</v>
      </c>
      <c r="I39" s="16">
        <v>0.5</v>
      </c>
      <c r="J39" s="16"/>
      <c r="K39" s="16"/>
      <c r="L39" s="16"/>
      <c r="M39" s="16"/>
      <c r="N39" s="16">
        <f>C39+E39+G39+I39+K39+M39</f>
        <v>3.65</v>
      </c>
    </row>
    <row r="40" spans="1:14" x14ac:dyDescent="0.25">
      <c r="A40" s="110">
        <v>2.17</v>
      </c>
      <c r="B40" s="16"/>
      <c r="C40" s="16"/>
      <c r="D40" s="10"/>
      <c r="E40" s="16"/>
      <c r="F40" s="10"/>
      <c r="G40" s="16"/>
      <c r="H40" s="16" t="s">
        <v>101</v>
      </c>
      <c r="I40" s="16">
        <v>0.5</v>
      </c>
      <c r="J40" s="16"/>
      <c r="K40" s="16"/>
      <c r="L40" s="16"/>
      <c r="M40" s="16"/>
      <c r="N40" s="16">
        <f>C40+E40+G40+I40+K40+M40</f>
        <v>0.5</v>
      </c>
    </row>
    <row r="41" spans="1:14" x14ac:dyDescent="0.25">
      <c r="A41" s="1">
        <f>SUM(A3:A40)</f>
        <v>130.19</v>
      </c>
      <c r="B41" s="128" t="s">
        <v>9</v>
      </c>
      <c r="C41" s="128">
        <f>SUM(C3:C40)</f>
        <v>6.4399999999999995</v>
      </c>
      <c r="D41" s="129"/>
      <c r="E41" s="128">
        <f>SUM(E3:E40)</f>
        <v>5.07</v>
      </c>
      <c r="F41" s="130"/>
      <c r="G41" s="128">
        <f>SUM(G3:G40)</f>
        <v>4.8</v>
      </c>
      <c r="H41" s="128"/>
      <c r="I41" s="128">
        <f>SUM(I3:I40)</f>
        <v>5.9700000000000006</v>
      </c>
      <c r="J41" s="128"/>
      <c r="K41" s="128">
        <f>SUM(K3:K40)</f>
        <v>7.83</v>
      </c>
      <c r="L41" s="129"/>
      <c r="M41" s="129">
        <f>SUM(M12:M32)</f>
        <v>0</v>
      </c>
      <c r="N41" s="128">
        <f>SUM(N3:N40)</f>
        <v>30.110000000000003</v>
      </c>
    </row>
    <row r="42" spans="1:14" x14ac:dyDescent="0.25">
      <c r="A42" s="24"/>
      <c r="B42" s="24" t="s">
        <v>11</v>
      </c>
      <c r="C42" s="24"/>
      <c r="D42" s="24"/>
      <c r="E42" s="24"/>
      <c r="F42" s="40" t="s">
        <v>106</v>
      </c>
      <c r="G42" s="24"/>
      <c r="H42" s="24" t="s">
        <v>24</v>
      </c>
      <c r="I42" s="24"/>
      <c r="J42" s="37"/>
      <c r="K42" s="24"/>
      <c r="L42" s="24"/>
      <c r="M42" s="24"/>
      <c r="N42" s="24"/>
    </row>
    <row r="43" spans="1:14" x14ac:dyDescent="0.25">
      <c r="A43" s="24"/>
      <c r="B43" s="24" t="s">
        <v>12</v>
      </c>
      <c r="C43" s="24"/>
      <c r="D43" s="24" t="str">
        <f>B1</f>
        <v>MARIA ROSARIO ALBORT FERNANDEZ</v>
      </c>
      <c r="F43" s="25"/>
      <c r="G43" s="24"/>
      <c r="I43" s="39">
        <f>N41</f>
        <v>30.110000000000003</v>
      </c>
      <c r="J43" s="37"/>
      <c r="K43" s="38">
        <f>N41*4.33</f>
        <v>130.37630000000001</v>
      </c>
      <c r="L43" s="38"/>
      <c r="M43" s="38"/>
      <c r="N43" s="24"/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opLeftCell="A40" workbookViewId="0">
      <selection activeCell="F63" sqref="F63"/>
    </sheetView>
  </sheetViews>
  <sheetFormatPr baseColWidth="10" defaultRowHeight="15" x14ac:dyDescent="0.25"/>
  <cols>
    <col min="1" max="1" width="7.85546875" customWidth="1"/>
    <col min="2" max="2" width="13.42578125" customWidth="1"/>
    <col min="3" max="3" width="6.140625" customWidth="1"/>
    <col min="5" max="5" width="6.28515625" customWidth="1"/>
    <col min="7" max="7" width="6.5703125" customWidth="1"/>
    <col min="8" max="8" width="14.28515625" customWidth="1"/>
    <col min="9" max="9" width="6.5703125" customWidth="1"/>
    <col min="10" max="10" width="23.42578125" customWidth="1"/>
    <col min="11" max="11" width="6.7109375" customWidth="1"/>
    <col min="12" max="12" width="4.28515625" customWidth="1"/>
    <col min="13" max="13" width="4.85546875" customWidth="1"/>
    <col min="14" max="14" width="5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10"/>
      <c r="B3" s="305"/>
      <c r="C3" s="325"/>
      <c r="D3" s="305"/>
      <c r="E3" s="306"/>
      <c r="F3" s="307"/>
      <c r="G3" s="305"/>
      <c r="H3" s="305"/>
      <c r="I3" s="305"/>
      <c r="J3" s="305"/>
      <c r="K3" s="305"/>
      <c r="L3" s="305"/>
      <c r="M3" s="305"/>
      <c r="N3" s="305"/>
    </row>
    <row r="4" spans="1:14" x14ac:dyDescent="0.25">
      <c r="A4" s="311">
        <v>8.66</v>
      </c>
      <c r="B4" s="308"/>
      <c r="C4" s="64"/>
      <c r="D4" s="44" t="s">
        <v>197</v>
      </c>
      <c r="E4" s="64">
        <v>2</v>
      </c>
      <c r="F4" s="309"/>
      <c r="G4" s="308"/>
      <c r="H4" s="308"/>
      <c r="I4" s="308"/>
      <c r="J4" s="308"/>
      <c r="K4" s="308"/>
      <c r="L4" s="308"/>
      <c r="M4" s="308"/>
      <c r="N4" s="308">
        <f>E4</f>
        <v>2</v>
      </c>
    </row>
    <row r="5" spans="1:14" x14ac:dyDescent="0.25">
      <c r="A5" s="315"/>
      <c r="B5" s="144"/>
      <c r="C5" s="221"/>
      <c r="D5" s="144" t="s">
        <v>93</v>
      </c>
      <c r="E5" s="238"/>
      <c r="F5" s="144"/>
      <c r="G5" s="221"/>
      <c r="H5" s="146"/>
      <c r="I5" s="221"/>
      <c r="J5" s="144" t="s">
        <v>94</v>
      </c>
      <c r="K5" s="221"/>
      <c r="L5" s="144"/>
      <c r="M5" s="175"/>
      <c r="N5" s="175"/>
    </row>
    <row r="6" spans="1:14" x14ac:dyDescent="0.25">
      <c r="A6" s="302">
        <v>6.01</v>
      </c>
      <c r="B6" s="151"/>
      <c r="C6" s="223"/>
      <c r="D6" s="151" t="s">
        <v>19</v>
      </c>
      <c r="E6" s="68">
        <v>0.33</v>
      </c>
      <c r="F6" s="151"/>
      <c r="G6" s="223"/>
      <c r="H6" s="149"/>
      <c r="I6" s="223"/>
      <c r="J6" s="151" t="s">
        <v>18</v>
      </c>
      <c r="K6" s="68">
        <v>1.06</v>
      </c>
      <c r="L6" s="151"/>
      <c r="M6" s="178"/>
      <c r="N6" s="65">
        <f>C6+E6+G6+I6+K6+M6</f>
        <v>1.3900000000000001</v>
      </c>
    </row>
    <row r="7" spans="1:14" x14ac:dyDescent="0.25">
      <c r="A7" s="317"/>
      <c r="B7" s="204"/>
      <c r="C7" s="277"/>
      <c r="D7" s="204"/>
      <c r="E7" s="224"/>
      <c r="F7" s="204"/>
      <c r="G7" s="224"/>
      <c r="H7" s="204"/>
      <c r="I7" s="277"/>
      <c r="J7" s="204" t="s">
        <v>150</v>
      </c>
      <c r="K7" s="224"/>
      <c r="L7" s="204"/>
      <c r="M7" s="204"/>
      <c r="N7" s="301"/>
    </row>
    <row r="8" spans="1:14" x14ac:dyDescent="0.25">
      <c r="A8" s="318">
        <v>3.5</v>
      </c>
      <c r="B8" s="206"/>
      <c r="C8" s="278"/>
      <c r="D8" s="206"/>
      <c r="E8" s="239"/>
      <c r="F8" s="206"/>
      <c r="G8" s="239"/>
      <c r="H8" s="206"/>
      <c r="I8" s="278"/>
      <c r="J8" s="206" t="s">
        <v>151</v>
      </c>
      <c r="K8" s="239">
        <v>0.81</v>
      </c>
      <c r="L8" s="206"/>
      <c r="M8" s="206"/>
      <c r="N8" s="302">
        <f>C8+E8+G8+I8+K8+M8</f>
        <v>0.81</v>
      </c>
    </row>
    <row r="9" spans="1:14" ht="23.25" x14ac:dyDescent="0.25">
      <c r="A9" s="166">
        <v>4</v>
      </c>
      <c r="B9" s="71"/>
      <c r="C9" s="216"/>
      <c r="D9" s="73"/>
      <c r="E9" s="216"/>
      <c r="F9" s="73" t="s">
        <v>35</v>
      </c>
      <c r="G9" s="216">
        <v>0.92</v>
      </c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18" x14ac:dyDescent="0.25">
      <c r="A12" s="49"/>
      <c r="B12" s="70"/>
      <c r="C12" s="287"/>
      <c r="D12" s="101"/>
      <c r="E12" s="287"/>
      <c r="F12" s="254" t="s">
        <v>130</v>
      </c>
      <c r="G12" s="249"/>
      <c r="H12" s="6"/>
      <c r="I12" s="6"/>
      <c r="J12" s="6"/>
      <c r="K12" s="6"/>
      <c r="L12" s="6"/>
      <c r="M12" s="6"/>
      <c r="N12" s="7"/>
    </row>
    <row r="13" spans="1:14" ht="30" customHeight="1" x14ac:dyDescent="0.25">
      <c r="A13" s="50">
        <v>3.25</v>
      </c>
      <c r="B13" s="59"/>
      <c r="C13" s="326"/>
      <c r="D13" s="54"/>
      <c r="E13" s="326"/>
      <c r="F13" s="30" t="s">
        <v>18</v>
      </c>
      <c r="G13" s="18">
        <v>0.75</v>
      </c>
      <c r="H13" s="16"/>
      <c r="I13" s="16"/>
      <c r="J13" s="16"/>
      <c r="K13" s="16"/>
      <c r="L13" s="16"/>
      <c r="M13" s="16"/>
      <c r="N13" s="12">
        <f>C13+E13+G13+I13+K13+M13</f>
        <v>0.75</v>
      </c>
    </row>
    <row r="14" spans="1:14" ht="39" customHeight="1" x14ac:dyDescent="0.25">
      <c r="A14" s="316">
        <v>3.25</v>
      </c>
      <c r="B14" s="43"/>
      <c r="C14" s="327"/>
      <c r="D14" s="69"/>
      <c r="E14" s="329"/>
      <c r="F14" s="29" t="s">
        <v>131</v>
      </c>
      <c r="G14" s="249">
        <v>0.75</v>
      </c>
      <c r="H14" s="5"/>
      <c r="I14" s="5"/>
      <c r="J14" s="5"/>
      <c r="K14" s="5"/>
      <c r="L14" s="5"/>
      <c r="M14" s="5"/>
      <c r="N14" s="65">
        <f>C14+E14+G14+I14+K14+M14</f>
        <v>0.75</v>
      </c>
    </row>
    <row r="15" spans="1:14" ht="34.5" x14ac:dyDescent="0.25">
      <c r="A15" s="166"/>
      <c r="B15" s="73" t="s">
        <v>160</v>
      </c>
      <c r="C15" s="55"/>
      <c r="D15" s="73" t="s">
        <v>160</v>
      </c>
      <c r="E15" s="330"/>
      <c r="F15" s="73" t="s">
        <v>160</v>
      </c>
      <c r="G15" s="166"/>
      <c r="H15" s="73" t="s">
        <v>160</v>
      </c>
      <c r="I15" s="166"/>
      <c r="J15" s="73" t="s">
        <v>160</v>
      </c>
      <c r="K15" s="166"/>
      <c r="L15" s="52"/>
      <c r="M15" s="55"/>
      <c r="N15" s="166"/>
    </row>
    <row r="16" spans="1:14" x14ac:dyDescent="0.25">
      <c r="A16" s="168">
        <v>14.08</v>
      </c>
      <c r="B16" s="91" t="s">
        <v>19</v>
      </c>
      <c r="C16" s="56">
        <v>0.36</v>
      </c>
      <c r="D16" s="92" t="s">
        <v>51</v>
      </c>
      <c r="E16" s="56">
        <v>0.36</v>
      </c>
      <c r="F16" s="92" t="s">
        <v>236</v>
      </c>
      <c r="G16" s="168">
        <v>1.81</v>
      </c>
      <c r="H16" s="92" t="s">
        <v>51</v>
      </c>
      <c r="I16" s="168">
        <v>0.36</v>
      </c>
      <c r="J16" s="92" t="s">
        <v>51</v>
      </c>
      <c r="K16" s="168">
        <v>0.36</v>
      </c>
      <c r="L16" s="92"/>
      <c r="M16" s="56"/>
      <c r="N16" s="168">
        <f>M16+K16+I16+G16+E16+C16</f>
        <v>3.25</v>
      </c>
    </row>
    <row r="17" spans="1:15" ht="30.75" customHeight="1" x14ac:dyDescent="0.25">
      <c r="A17" s="7"/>
      <c r="B17" s="14"/>
      <c r="C17" s="186"/>
      <c r="D17" s="100"/>
      <c r="E17" s="228"/>
      <c r="F17" s="144"/>
      <c r="G17" s="186"/>
      <c r="H17" s="144" t="s">
        <v>99</v>
      </c>
      <c r="I17" s="186"/>
      <c r="J17" s="144"/>
      <c r="K17" s="186"/>
      <c r="L17" s="14"/>
      <c r="M17" s="6"/>
      <c r="N17" s="7"/>
    </row>
    <row r="18" spans="1:15" x14ac:dyDescent="0.25">
      <c r="A18" s="12">
        <v>3.44</v>
      </c>
      <c r="B18" s="93"/>
      <c r="C18" s="56"/>
      <c r="D18" s="143"/>
      <c r="E18" s="227"/>
      <c r="F18" s="93"/>
      <c r="G18" s="243"/>
      <c r="H18" s="93" t="s">
        <v>18</v>
      </c>
      <c r="I18" s="243">
        <v>0.79</v>
      </c>
      <c r="J18" s="93"/>
      <c r="K18" s="227"/>
      <c r="L18" s="93"/>
      <c r="M18" s="96"/>
      <c r="N18" s="168">
        <f>C18+E18+G18+I18+K18+M18</f>
        <v>0.79</v>
      </c>
    </row>
    <row r="19" spans="1:15" x14ac:dyDescent="0.25">
      <c r="A19" s="49"/>
      <c r="B19" s="181"/>
      <c r="C19" s="217"/>
      <c r="D19" s="194"/>
      <c r="E19" s="221"/>
      <c r="F19" s="195"/>
      <c r="G19" s="221"/>
      <c r="H19" s="195"/>
      <c r="I19" s="221"/>
      <c r="J19" s="195" t="s">
        <v>54</v>
      </c>
      <c r="K19" s="221"/>
      <c r="L19" s="146"/>
      <c r="M19" s="146"/>
      <c r="N19" s="7"/>
    </row>
    <row r="20" spans="1:15" x14ac:dyDescent="0.25">
      <c r="A20" s="50">
        <v>3.25</v>
      </c>
      <c r="B20" s="184"/>
      <c r="C20" s="218"/>
      <c r="D20" s="196"/>
      <c r="E20" s="223"/>
      <c r="F20" s="149"/>
      <c r="G20" s="243"/>
      <c r="H20" s="149"/>
      <c r="I20" s="243"/>
      <c r="J20" s="149" t="s">
        <v>18</v>
      </c>
      <c r="K20" s="243">
        <v>0.75</v>
      </c>
      <c r="L20" s="149"/>
      <c r="M20" s="149"/>
      <c r="N20" s="168">
        <f>C20+E20+G20+I20+K20+M20</f>
        <v>0.75</v>
      </c>
    </row>
    <row r="21" spans="1:15" ht="23.25" x14ac:dyDescent="0.25">
      <c r="A21" s="312"/>
      <c r="B21" s="73"/>
      <c r="C21" s="55"/>
      <c r="D21" s="73" t="s">
        <v>68</v>
      </c>
      <c r="E21" s="55"/>
      <c r="F21" s="390" t="s">
        <v>238</v>
      </c>
      <c r="G21" s="55"/>
      <c r="H21" s="52"/>
      <c r="I21" s="55"/>
      <c r="J21" s="52" t="s">
        <v>68</v>
      </c>
      <c r="K21" s="55"/>
      <c r="L21" s="14"/>
      <c r="M21" s="6"/>
      <c r="N21" s="7"/>
    </row>
    <row r="22" spans="1:15" ht="23.25" x14ac:dyDescent="0.25">
      <c r="A22" s="313">
        <v>7.83</v>
      </c>
      <c r="B22" s="93"/>
      <c r="C22" s="56"/>
      <c r="D22" s="93" t="s">
        <v>18</v>
      </c>
      <c r="E22" s="56">
        <v>1.31</v>
      </c>
      <c r="F22" s="391" t="s">
        <v>239</v>
      </c>
      <c r="G22" s="56"/>
      <c r="H22" s="92"/>
      <c r="I22" s="56"/>
      <c r="J22" s="92" t="s">
        <v>51</v>
      </c>
      <c r="K22" s="56">
        <v>0.5</v>
      </c>
      <c r="L22" s="10"/>
      <c r="M22" s="16"/>
      <c r="N22" s="12">
        <f>M22+K22+I22+G22+E22+C22</f>
        <v>1.81</v>
      </c>
    </row>
    <row r="23" spans="1:15" x14ac:dyDescent="0.25">
      <c r="A23" s="312"/>
      <c r="B23" s="14"/>
      <c r="C23" s="186"/>
      <c r="D23" s="14"/>
      <c r="E23" s="186"/>
      <c r="F23" s="14"/>
      <c r="G23" s="186"/>
      <c r="H23" s="14"/>
      <c r="I23" s="186"/>
      <c r="J23" s="14" t="s">
        <v>70</v>
      </c>
      <c r="K23" s="186"/>
      <c r="L23" s="14"/>
      <c r="M23" s="6"/>
      <c r="N23" s="166"/>
    </row>
    <row r="24" spans="1:15" x14ac:dyDescent="0.25">
      <c r="A24" s="314">
        <v>6.51</v>
      </c>
      <c r="B24" s="26"/>
      <c r="C24" s="189"/>
      <c r="D24" s="26"/>
      <c r="E24" s="189"/>
      <c r="F24" s="26"/>
      <c r="G24" s="189"/>
      <c r="H24" s="26"/>
      <c r="I24" s="189"/>
      <c r="J24" s="26" t="s">
        <v>18</v>
      </c>
      <c r="K24" s="189">
        <v>1.5</v>
      </c>
      <c r="L24" s="26"/>
      <c r="M24" s="5"/>
      <c r="N24" s="51">
        <f>C24+E24+G24+I24+K24+M24</f>
        <v>1.5</v>
      </c>
    </row>
    <row r="25" spans="1:15" x14ac:dyDescent="0.25">
      <c r="A25" s="175"/>
      <c r="B25" s="181"/>
      <c r="C25" s="217"/>
      <c r="D25" s="182"/>
      <c r="E25" s="236"/>
      <c r="F25" s="182" t="s">
        <v>78</v>
      </c>
      <c r="G25" s="236"/>
      <c r="H25" s="146"/>
      <c r="I25" s="221"/>
      <c r="J25" s="146"/>
      <c r="K25" s="221"/>
      <c r="L25" s="146"/>
      <c r="M25" s="146"/>
      <c r="N25" s="175"/>
    </row>
    <row r="26" spans="1:15" x14ac:dyDescent="0.25">
      <c r="A26" s="302">
        <v>5.63</v>
      </c>
      <c r="B26" s="184"/>
      <c r="C26" s="218"/>
      <c r="D26" s="150"/>
      <c r="E26" s="237"/>
      <c r="F26" s="150" t="s">
        <v>18</v>
      </c>
      <c r="G26" s="68">
        <v>1.3</v>
      </c>
      <c r="H26" s="149"/>
      <c r="I26" s="223"/>
      <c r="J26" s="149"/>
      <c r="K26" s="223"/>
      <c r="L26" s="149"/>
      <c r="M26" s="149"/>
      <c r="N26" s="65">
        <f>C26+E26+G26+I26+K26+M26</f>
        <v>1.3</v>
      </c>
    </row>
    <row r="27" spans="1:15" x14ac:dyDescent="0.25">
      <c r="A27" s="319"/>
      <c r="B27" s="74"/>
      <c r="C27" s="186"/>
      <c r="D27" s="74" t="s">
        <v>187</v>
      </c>
      <c r="E27" s="186"/>
      <c r="F27" s="74"/>
      <c r="G27" s="6"/>
      <c r="H27" s="74"/>
      <c r="I27" s="14"/>
      <c r="J27" s="74"/>
      <c r="K27" s="6"/>
      <c r="L27" s="61"/>
      <c r="M27" s="6"/>
      <c r="N27" s="7"/>
      <c r="O27" s="205"/>
    </row>
    <row r="28" spans="1:15" ht="19.5" customHeight="1" x14ac:dyDescent="0.25">
      <c r="A28" s="320">
        <v>4.83</v>
      </c>
      <c r="B28" s="90"/>
      <c r="C28" s="189"/>
      <c r="D28" s="90" t="s">
        <v>18</v>
      </c>
      <c r="E28" s="189">
        <v>1.1100000000000001</v>
      </c>
      <c r="F28" s="90"/>
      <c r="G28" s="5"/>
      <c r="H28" s="90"/>
      <c r="I28" s="26"/>
      <c r="J28" s="90"/>
      <c r="K28" s="5"/>
      <c r="L28" s="63"/>
      <c r="M28" s="5"/>
      <c r="N28" s="65">
        <f>M28+K28+I28+G28+E28+C28</f>
        <v>1.1100000000000001</v>
      </c>
      <c r="O28" s="205"/>
    </row>
    <row r="29" spans="1:15" x14ac:dyDescent="0.25">
      <c r="A29" s="319"/>
      <c r="B29" s="74" t="s">
        <v>147</v>
      </c>
      <c r="C29" s="186"/>
      <c r="D29" s="74"/>
      <c r="E29" s="186"/>
      <c r="F29" s="74"/>
      <c r="G29" s="6"/>
      <c r="H29" s="74"/>
      <c r="I29" s="14"/>
      <c r="J29" s="74"/>
      <c r="K29" s="6"/>
      <c r="L29" s="61"/>
      <c r="M29" s="6"/>
      <c r="N29" s="7"/>
      <c r="O29" s="205"/>
    </row>
    <row r="30" spans="1:15" x14ac:dyDescent="0.25">
      <c r="A30" s="321">
        <v>3.75</v>
      </c>
      <c r="B30" s="288" t="s">
        <v>18</v>
      </c>
      <c r="C30" s="328">
        <v>0.86</v>
      </c>
      <c r="D30" s="288"/>
      <c r="E30" s="328"/>
      <c r="F30" s="288"/>
      <c r="G30" s="16"/>
      <c r="H30" s="288"/>
      <c r="I30" s="16"/>
      <c r="J30" s="288"/>
      <c r="K30" s="16"/>
      <c r="L30" s="16"/>
      <c r="M30" s="16"/>
      <c r="N30" s="12">
        <f>M30+K30+I30+G30+E30+C30</f>
        <v>0.86</v>
      </c>
      <c r="O30" s="127"/>
    </row>
    <row r="31" spans="1:15" ht="24.75" x14ac:dyDescent="0.25">
      <c r="A31" s="320"/>
      <c r="B31" s="26" t="s">
        <v>226</v>
      </c>
      <c r="C31" s="65"/>
      <c r="D31" s="26"/>
      <c r="E31" s="189"/>
      <c r="F31" s="26"/>
      <c r="G31" s="5"/>
      <c r="H31" s="26" t="s">
        <v>226</v>
      </c>
      <c r="I31" s="65"/>
      <c r="J31" s="26"/>
      <c r="K31" s="189"/>
      <c r="L31" s="26"/>
      <c r="M31" s="5"/>
      <c r="N31" s="189"/>
      <c r="O31" s="233"/>
    </row>
    <row r="32" spans="1:15" ht="48.75" x14ac:dyDescent="0.25">
      <c r="A32" s="321">
        <v>21.65</v>
      </c>
      <c r="B32" s="10" t="s">
        <v>235</v>
      </c>
      <c r="C32" s="12">
        <v>2.5</v>
      </c>
      <c r="D32" s="10"/>
      <c r="E32" s="187"/>
      <c r="F32" s="10"/>
      <c r="G32" s="16"/>
      <c r="H32" s="10" t="s">
        <v>227</v>
      </c>
      <c r="I32" s="12">
        <v>2.5</v>
      </c>
      <c r="J32" s="10"/>
      <c r="K32" s="187"/>
      <c r="L32" s="10"/>
      <c r="M32" s="16"/>
      <c r="N32" s="187">
        <v>5</v>
      </c>
      <c r="O32" s="127"/>
    </row>
    <row r="33" spans="1:14" x14ac:dyDescent="0.25">
      <c r="A33" s="322"/>
      <c r="B33" s="204"/>
      <c r="C33" s="277"/>
      <c r="D33" s="204" t="s">
        <v>214</v>
      </c>
      <c r="E33" s="224"/>
      <c r="F33" s="204"/>
      <c r="G33" s="277"/>
      <c r="H33" s="204"/>
      <c r="I33" s="277"/>
      <c r="J33" s="204"/>
      <c r="K33" s="224"/>
      <c r="L33" s="204"/>
      <c r="M33" s="204"/>
      <c r="N33" s="301"/>
    </row>
    <row r="34" spans="1:14" x14ac:dyDescent="0.25">
      <c r="A34" s="363">
        <v>5.76</v>
      </c>
      <c r="B34" s="206"/>
      <c r="C34" s="278"/>
      <c r="D34" s="206"/>
      <c r="E34" s="355">
        <v>1.33</v>
      </c>
      <c r="F34" s="206"/>
      <c r="G34" s="278"/>
      <c r="H34" s="206"/>
      <c r="I34" s="278"/>
      <c r="J34" s="206"/>
      <c r="K34" s="355"/>
      <c r="L34" s="206"/>
      <c r="M34" s="206"/>
      <c r="N34" s="355">
        <v>1.33</v>
      </c>
    </row>
    <row r="35" spans="1:14" x14ac:dyDescent="0.25">
      <c r="A35" s="322"/>
      <c r="B35" s="253" t="s">
        <v>107</v>
      </c>
      <c r="C35" s="224"/>
      <c r="D35" s="253"/>
      <c r="E35" s="224"/>
      <c r="F35" s="253"/>
      <c r="G35" s="224"/>
      <c r="H35" s="253" t="s">
        <v>107</v>
      </c>
      <c r="I35" s="224"/>
      <c r="J35" s="253"/>
      <c r="K35" s="224"/>
      <c r="L35" s="204"/>
      <c r="M35" s="204"/>
      <c r="N35" s="303"/>
    </row>
    <row r="36" spans="1:14" x14ac:dyDescent="0.25">
      <c r="A36" s="323">
        <v>11.52</v>
      </c>
      <c r="B36" s="275"/>
      <c r="C36" s="225">
        <v>1.33</v>
      </c>
      <c r="D36" s="275"/>
      <c r="E36" s="225"/>
      <c r="F36" s="275"/>
      <c r="G36" s="225"/>
      <c r="H36" s="275"/>
      <c r="I36" s="225">
        <v>1.33</v>
      </c>
      <c r="J36" s="275"/>
      <c r="K36" s="276"/>
      <c r="L36" s="275"/>
      <c r="M36" s="275"/>
      <c r="N36" s="302">
        <f>C36+E36+G36+I36+K36+M36</f>
        <v>2.66</v>
      </c>
    </row>
    <row r="37" spans="1:14" ht="16.5" x14ac:dyDescent="0.25">
      <c r="A37" s="312"/>
      <c r="B37" s="145"/>
      <c r="C37" s="221"/>
      <c r="D37" s="145" t="s">
        <v>74</v>
      </c>
      <c r="E37" s="221"/>
      <c r="F37" s="147"/>
      <c r="G37" s="242"/>
      <c r="H37" s="145"/>
      <c r="I37" s="221"/>
      <c r="J37" s="145" t="s">
        <v>74</v>
      </c>
      <c r="K37" s="221"/>
      <c r="L37" s="145"/>
      <c r="M37" s="146"/>
      <c r="N37" s="166"/>
    </row>
    <row r="38" spans="1:14" x14ac:dyDescent="0.25">
      <c r="A38" s="12">
        <v>7</v>
      </c>
      <c r="B38" s="149"/>
      <c r="C38" s="222"/>
      <c r="D38" s="149" t="s">
        <v>51</v>
      </c>
      <c r="E38" s="222">
        <v>0.5</v>
      </c>
      <c r="F38" s="151"/>
      <c r="G38" s="223"/>
      <c r="H38" s="149"/>
      <c r="I38" s="223"/>
      <c r="J38" s="149" t="s">
        <v>18</v>
      </c>
      <c r="K38" s="189">
        <v>1.1200000000000001</v>
      </c>
      <c r="L38" s="149"/>
      <c r="M38" s="149"/>
      <c r="N38" s="168">
        <f>C38+E38+G38+I38+K38+M38</f>
        <v>1.62</v>
      </c>
    </row>
    <row r="39" spans="1:14" ht="24.75" x14ac:dyDescent="0.25">
      <c r="A39" s="348"/>
      <c r="B39" s="348"/>
      <c r="C39" s="349"/>
      <c r="D39" s="350" t="s">
        <v>207</v>
      </c>
      <c r="E39" s="349"/>
      <c r="F39" s="350"/>
      <c r="G39" s="348"/>
      <c r="H39" s="348"/>
      <c r="I39" s="348"/>
      <c r="J39" s="348"/>
      <c r="K39" s="348"/>
      <c r="L39" s="348"/>
      <c r="M39" s="348"/>
      <c r="N39" s="348"/>
    </row>
    <row r="40" spans="1:14" ht="34.5" x14ac:dyDescent="0.25">
      <c r="A40" s="351">
        <v>2</v>
      </c>
      <c r="B40" s="351"/>
      <c r="C40" s="352"/>
      <c r="D40" s="354" t="s">
        <v>208</v>
      </c>
      <c r="E40" s="352">
        <v>0.46</v>
      </c>
      <c r="F40" s="353"/>
      <c r="G40" s="351"/>
      <c r="H40" s="351"/>
      <c r="I40" s="351"/>
      <c r="J40" s="351"/>
      <c r="K40" s="351"/>
      <c r="L40" s="351"/>
      <c r="M40" s="351"/>
      <c r="N40" s="351">
        <f>E40</f>
        <v>0.46</v>
      </c>
    </row>
    <row r="41" spans="1:14" x14ac:dyDescent="0.25">
      <c r="A41" s="240"/>
      <c r="B41" s="254"/>
      <c r="C41" s="381"/>
      <c r="D41" s="383" t="s">
        <v>229</v>
      </c>
      <c r="E41" s="381"/>
      <c r="F41" s="382"/>
      <c r="G41" s="381"/>
      <c r="H41" s="383"/>
      <c r="I41" s="381"/>
      <c r="J41" s="382"/>
      <c r="K41" s="384"/>
      <c r="L41" s="254"/>
      <c r="M41" s="384"/>
      <c r="N41" s="240"/>
    </row>
    <row r="42" spans="1:14" ht="27" x14ac:dyDescent="0.25">
      <c r="A42" s="241">
        <v>3.75</v>
      </c>
      <c r="B42" s="385"/>
      <c r="C42" s="386"/>
      <c r="D42" s="388" t="s">
        <v>230</v>
      </c>
      <c r="E42" s="386">
        <v>0.86</v>
      </c>
      <c r="F42" s="387"/>
      <c r="G42" s="386"/>
      <c r="H42" s="388"/>
      <c r="I42" s="386"/>
      <c r="J42" s="387"/>
      <c r="K42" s="389"/>
      <c r="L42" s="385"/>
      <c r="M42" s="389"/>
      <c r="N42" s="241">
        <f>C42+E42+G42+I42+K42+M42</f>
        <v>0.86</v>
      </c>
    </row>
    <row r="43" spans="1:14" ht="18" x14ac:dyDescent="0.25">
      <c r="A43" s="240"/>
      <c r="B43" s="254"/>
      <c r="C43" s="381"/>
      <c r="D43" s="383" t="s">
        <v>231</v>
      </c>
      <c r="E43" s="381"/>
      <c r="F43" s="382"/>
      <c r="G43" s="381"/>
      <c r="H43" s="383"/>
      <c r="I43" s="381"/>
      <c r="J43" s="382"/>
      <c r="K43" s="384"/>
      <c r="L43" s="254"/>
      <c r="M43" s="384"/>
      <c r="N43" s="240"/>
    </row>
    <row r="44" spans="1:14" x14ac:dyDescent="0.25">
      <c r="A44" s="241">
        <v>1</v>
      </c>
      <c r="B44" s="385"/>
      <c r="C44" s="386"/>
      <c r="D44" s="388" t="s">
        <v>232</v>
      </c>
      <c r="E44" s="386">
        <v>0.23</v>
      </c>
      <c r="F44" s="387"/>
      <c r="G44" s="386"/>
      <c r="H44" s="388"/>
      <c r="I44" s="386"/>
      <c r="J44" s="387"/>
      <c r="K44" s="389"/>
      <c r="L44" s="385"/>
      <c r="M44" s="389"/>
      <c r="N44" s="241">
        <f>C44+E44+G44+I44+K44+M44</f>
        <v>0.23</v>
      </c>
    </row>
    <row r="45" spans="1:14" x14ac:dyDescent="0.25">
      <c r="A45" s="375"/>
      <c r="B45" s="376"/>
      <c r="C45" s="166"/>
      <c r="D45" s="377"/>
      <c r="E45" s="378"/>
      <c r="F45" s="376" t="s">
        <v>221</v>
      </c>
      <c r="G45" s="166"/>
      <c r="H45" s="377"/>
      <c r="I45" s="55"/>
      <c r="J45" s="257"/>
      <c r="K45" s="55"/>
      <c r="L45" s="52"/>
      <c r="M45" s="52"/>
      <c r="N45" s="248"/>
    </row>
    <row r="46" spans="1:14" x14ac:dyDescent="0.25">
      <c r="A46" s="379">
        <v>3.83</v>
      </c>
      <c r="B46" s="380"/>
      <c r="C46" s="168"/>
      <c r="D46" s="115"/>
      <c r="E46" s="114"/>
      <c r="F46" s="380" t="s">
        <v>119</v>
      </c>
      <c r="G46" s="168">
        <v>0.88</v>
      </c>
      <c r="H46" s="115"/>
      <c r="I46" s="56"/>
      <c r="J46" s="263"/>
      <c r="K46" s="56"/>
      <c r="L46" s="92"/>
      <c r="M46" s="92"/>
      <c r="N46" s="250">
        <f>C46+E46+G46+I46+K46</f>
        <v>0.88</v>
      </c>
    </row>
    <row r="47" spans="1:14" x14ac:dyDescent="0.25">
      <c r="A47" s="240"/>
      <c r="B47" s="254" t="s">
        <v>225</v>
      </c>
      <c r="C47" s="381"/>
      <c r="D47" s="383"/>
      <c r="E47" s="381"/>
      <c r="F47" s="382"/>
      <c r="G47" s="381"/>
      <c r="H47" s="254" t="s">
        <v>225</v>
      </c>
      <c r="I47" s="381"/>
      <c r="J47" s="382"/>
      <c r="K47" s="384"/>
      <c r="L47" s="254"/>
      <c r="M47" s="384"/>
      <c r="N47" s="240"/>
    </row>
    <row r="48" spans="1:14" x14ac:dyDescent="0.25">
      <c r="A48" s="241">
        <v>13</v>
      </c>
      <c r="B48" s="385"/>
      <c r="C48" s="12">
        <v>1.5</v>
      </c>
      <c r="D48" s="388"/>
      <c r="E48" s="386"/>
      <c r="F48" s="387"/>
      <c r="G48" s="386"/>
      <c r="H48" s="385"/>
      <c r="I48" s="12">
        <v>1.5</v>
      </c>
      <c r="J48" s="387"/>
      <c r="K48" s="389"/>
      <c r="L48" s="385"/>
      <c r="M48" s="389"/>
      <c r="N48" s="12">
        <v>3</v>
      </c>
    </row>
    <row r="49" spans="1:14" x14ac:dyDescent="0.25">
      <c r="A49" s="324">
        <f>SUM(A3:A48)</f>
        <v>151.5</v>
      </c>
      <c r="B49" s="128" t="s">
        <v>9</v>
      </c>
      <c r="C49" s="226">
        <f>SUM(C3:C48)</f>
        <v>7.1400000000000006</v>
      </c>
      <c r="D49" s="129"/>
      <c r="E49" s="226">
        <f>SUM(E3:E44)</f>
        <v>8.49</v>
      </c>
      <c r="F49" s="130"/>
      <c r="G49" s="226">
        <f>SUM(G3:G48)</f>
        <v>6.41</v>
      </c>
      <c r="H49" s="128"/>
      <c r="I49" s="226">
        <f>SUM(I3:I48)</f>
        <v>6.8100000000000005</v>
      </c>
      <c r="J49" s="128"/>
      <c r="K49" s="226">
        <f>SUM(K3:K48)</f>
        <v>6.1000000000000005</v>
      </c>
      <c r="L49" s="129"/>
      <c r="M49" s="129">
        <f>SUM(M9:M26)</f>
        <v>0</v>
      </c>
      <c r="N49" s="304">
        <f>SUM(N3:N48)</f>
        <v>34.949999999999996</v>
      </c>
    </row>
    <row r="50" spans="1:14" x14ac:dyDescent="0.25">
      <c r="A50" s="24"/>
      <c r="B50" s="24" t="s">
        <v>11</v>
      </c>
      <c r="C50" s="24"/>
      <c r="D50" s="24"/>
      <c r="E50" s="24"/>
      <c r="F50" s="40">
        <v>44896</v>
      </c>
      <c r="G50" s="24"/>
      <c r="H50" s="24" t="s">
        <v>24</v>
      </c>
      <c r="I50" s="24"/>
      <c r="J50" s="37"/>
      <c r="K50" s="24"/>
      <c r="L50" s="24"/>
      <c r="M50" s="24"/>
      <c r="N50" s="24"/>
    </row>
    <row r="51" spans="1:14" x14ac:dyDescent="0.25">
      <c r="A51" s="24"/>
      <c r="B51" s="24" t="s">
        <v>12</v>
      </c>
      <c r="C51" s="24"/>
      <c r="D51" s="24" t="str">
        <f>B1</f>
        <v>MARIA ROSARIO ALBORT FERNANDEZ</v>
      </c>
      <c r="F51" s="25"/>
      <c r="G51" s="24"/>
      <c r="I51" s="39">
        <f>N49</f>
        <v>34.949999999999996</v>
      </c>
      <c r="J51" s="38"/>
      <c r="L51" s="38"/>
      <c r="M51" s="38"/>
      <c r="N51" s="24"/>
    </row>
    <row r="53" spans="1:14" x14ac:dyDescent="0.25">
      <c r="F53" t="s">
        <v>237</v>
      </c>
    </row>
    <row r="54" spans="1:14" x14ac:dyDescent="0.25">
      <c r="F54" t="s">
        <v>233</v>
      </c>
      <c r="H54" t="s">
        <v>228</v>
      </c>
    </row>
    <row r="55" spans="1:14" x14ac:dyDescent="0.25">
      <c r="E55" s="205"/>
      <c r="F55" s="205" t="s">
        <v>234</v>
      </c>
      <c r="G55" s="205"/>
      <c r="H55" s="205"/>
      <c r="I55" s="205"/>
      <c r="J55" s="205"/>
      <c r="K55" s="205"/>
      <c r="L55" s="205"/>
      <c r="M55" s="205"/>
      <c r="N55" s="205"/>
    </row>
    <row r="57" spans="1:14" x14ac:dyDescent="0.25">
      <c r="F57" t="s">
        <v>240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7" workbookViewId="0">
      <selection sqref="A1:N43"/>
    </sheetView>
  </sheetViews>
  <sheetFormatPr baseColWidth="10" defaultRowHeight="15" x14ac:dyDescent="0.25"/>
  <cols>
    <col min="1" max="1" width="6.7109375" customWidth="1"/>
    <col min="2" max="2" width="19.85546875" customWidth="1"/>
    <col min="3" max="3" width="6.5703125" customWidth="1"/>
    <col min="4" max="4" width="13.28515625" customWidth="1"/>
    <col min="5" max="5" width="7.42578125" customWidth="1"/>
    <col min="6" max="6" width="19.5703125" customWidth="1"/>
    <col min="7" max="7" width="6.140625" customWidth="1"/>
    <col min="8" max="8" width="18.85546875" customWidth="1"/>
    <col min="9" max="9" width="5.7109375" customWidth="1"/>
    <col min="10" max="10" width="18.5703125" customWidth="1"/>
    <col min="11" max="11" width="6.140625" customWidth="1"/>
    <col min="12" max="12" width="3.85546875" bestFit="1" customWidth="1"/>
    <col min="13" max="13" width="5.140625" customWidth="1"/>
    <col min="14" max="14" width="6.5703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" customHeight="1" x14ac:dyDescent="0.25">
      <c r="A3" s="70"/>
      <c r="B3" s="152" t="s">
        <v>83</v>
      </c>
      <c r="C3" s="153"/>
      <c r="D3" s="152"/>
      <c r="E3" s="154"/>
      <c r="F3" s="152" t="s">
        <v>84</v>
      </c>
      <c r="G3" s="153"/>
      <c r="H3" s="152" t="s">
        <v>85</v>
      </c>
      <c r="I3" s="154"/>
      <c r="J3" s="152" t="s">
        <v>85</v>
      </c>
      <c r="K3" s="154"/>
      <c r="L3" s="154"/>
      <c r="M3" s="153"/>
      <c r="N3" s="153"/>
    </row>
    <row r="4" spans="1:14" ht="24.75" x14ac:dyDescent="0.25">
      <c r="A4" s="59">
        <v>16.579999999999998</v>
      </c>
      <c r="B4" s="155" t="s">
        <v>19</v>
      </c>
      <c r="C4" s="156">
        <v>0.33</v>
      </c>
      <c r="D4" s="157"/>
      <c r="E4" s="89"/>
      <c r="F4" s="155" t="s">
        <v>19</v>
      </c>
      <c r="G4" s="156">
        <v>0.33</v>
      </c>
      <c r="H4" s="155" t="s">
        <v>86</v>
      </c>
      <c r="I4" s="89">
        <v>1.58</v>
      </c>
      <c r="J4" s="155" t="s">
        <v>98</v>
      </c>
      <c r="K4" s="89">
        <v>1.59</v>
      </c>
      <c r="L4" s="89"/>
      <c r="M4" s="156"/>
      <c r="N4" s="156">
        <f>C4+E4+G4+I4+K4+M4</f>
        <v>3.83</v>
      </c>
    </row>
    <row r="5" spans="1:14" ht="15" customHeight="1" x14ac:dyDescent="0.25">
      <c r="A5" s="158"/>
      <c r="B5" s="159"/>
      <c r="C5" s="160"/>
      <c r="D5" s="159"/>
      <c r="E5" s="161"/>
      <c r="F5" s="159" t="s">
        <v>83</v>
      </c>
      <c r="G5" s="160"/>
      <c r="H5" s="159"/>
      <c r="I5" s="161"/>
      <c r="J5" s="159"/>
      <c r="K5" s="161"/>
      <c r="L5" s="161"/>
      <c r="M5" s="160"/>
      <c r="N5" s="160"/>
    </row>
    <row r="6" spans="1:14" ht="16.5" customHeight="1" x14ac:dyDescent="0.25">
      <c r="A6" s="59">
        <v>0.5</v>
      </c>
      <c r="B6" s="159"/>
      <c r="C6" s="160"/>
      <c r="D6" s="159"/>
      <c r="E6" s="161"/>
      <c r="F6" s="162" t="s">
        <v>88</v>
      </c>
      <c r="G6" s="160">
        <v>0.12</v>
      </c>
      <c r="H6" s="159"/>
      <c r="I6" s="161"/>
      <c r="J6" s="159"/>
      <c r="K6" s="161"/>
      <c r="L6" s="161"/>
      <c r="M6" s="160"/>
      <c r="N6" s="156">
        <f>C6+E6+G6+I6+K6+M6</f>
        <v>0.12</v>
      </c>
    </row>
    <row r="7" spans="1:14" ht="21.75" customHeight="1" x14ac:dyDescent="0.25">
      <c r="A7" s="70"/>
      <c r="B7" s="152" t="s">
        <v>89</v>
      </c>
      <c r="C7" s="153"/>
      <c r="D7" s="152"/>
      <c r="E7" s="153"/>
      <c r="F7" s="152"/>
      <c r="G7" s="153"/>
      <c r="H7" s="152"/>
      <c r="I7" s="154"/>
      <c r="J7" s="152"/>
      <c r="K7" s="154"/>
      <c r="L7" s="154"/>
      <c r="M7" s="153"/>
      <c r="N7" s="153"/>
    </row>
    <row r="8" spans="1:14" ht="20.25" customHeight="1" x14ac:dyDescent="0.25">
      <c r="A8" s="59">
        <v>0.25</v>
      </c>
      <c r="B8" s="157" t="s">
        <v>90</v>
      </c>
      <c r="C8" s="156">
        <v>0.06</v>
      </c>
      <c r="D8" s="157"/>
      <c r="E8" s="156"/>
      <c r="F8" s="157"/>
      <c r="G8" s="156"/>
      <c r="H8" s="157"/>
      <c r="I8" s="89"/>
      <c r="J8" s="157"/>
      <c r="K8" s="89"/>
      <c r="L8" s="89"/>
      <c r="M8" s="156"/>
      <c r="N8" s="156">
        <f>C8+E8+G8+I8+K8+M8</f>
        <v>0.06</v>
      </c>
    </row>
    <row r="9" spans="1:14" x14ac:dyDescent="0.25">
      <c r="A9" s="163">
        <v>1</v>
      </c>
      <c r="B9" s="152"/>
      <c r="C9" s="153"/>
      <c r="D9" s="152"/>
      <c r="E9" s="153"/>
      <c r="F9" s="164" t="s">
        <v>91</v>
      </c>
      <c r="G9" s="153">
        <v>0.25</v>
      </c>
      <c r="H9" s="152"/>
      <c r="I9" s="154"/>
      <c r="J9" s="152"/>
      <c r="K9" s="154"/>
      <c r="L9" s="154"/>
      <c r="M9" s="153"/>
      <c r="N9" s="156">
        <f>C9+E9+G9+I9+K9+M9</f>
        <v>0.25</v>
      </c>
    </row>
    <row r="10" spans="1:14" ht="11.25" customHeight="1" x14ac:dyDescent="0.25">
      <c r="A10" s="3"/>
      <c r="B10" s="74"/>
      <c r="C10" s="6"/>
      <c r="D10" s="74" t="s">
        <v>82</v>
      </c>
      <c r="E10" s="6"/>
      <c r="F10" s="74"/>
      <c r="G10" s="6"/>
      <c r="H10" s="74"/>
      <c r="I10" s="6"/>
      <c r="J10" s="74" t="s">
        <v>82</v>
      </c>
      <c r="K10" s="6"/>
      <c r="L10" s="74"/>
      <c r="M10" s="6"/>
      <c r="N10" s="6"/>
    </row>
    <row r="11" spans="1:14" x14ac:dyDescent="0.25">
      <c r="A11" s="8">
        <v>6.75</v>
      </c>
      <c r="B11" s="10"/>
      <c r="C11" s="16"/>
      <c r="D11" s="16" t="s">
        <v>19</v>
      </c>
      <c r="E11" s="54">
        <v>0.33</v>
      </c>
      <c r="F11" s="10"/>
      <c r="G11" s="16"/>
      <c r="H11" s="10"/>
      <c r="I11" s="16"/>
      <c r="J11" s="10" t="s">
        <v>18</v>
      </c>
      <c r="K11" s="16">
        <v>1.23</v>
      </c>
      <c r="L11" s="10"/>
      <c r="M11" s="16"/>
      <c r="N11" s="16">
        <f>C11+E11+G11+I11+K11</f>
        <v>1.56</v>
      </c>
    </row>
    <row r="12" spans="1:14" ht="18" customHeight="1" x14ac:dyDescent="0.25">
      <c r="A12" s="70">
        <v>4</v>
      </c>
      <c r="B12" s="71"/>
      <c r="C12" s="72"/>
      <c r="D12" s="71" t="s">
        <v>35</v>
      </c>
      <c r="E12" s="85">
        <v>0.92</v>
      </c>
      <c r="F12" s="73"/>
      <c r="G12" s="52"/>
      <c r="H12" s="73"/>
      <c r="I12" s="52"/>
      <c r="J12" s="52"/>
      <c r="K12" s="83"/>
      <c r="L12" s="52"/>
      <c r="M12" s="52"/>
      <c r="N12" s="83">
        <v>0.92</v>
      </c>
    </row>
    <row r="13" spans="1:14" ht="10.5" customHeight="1" x14ac:dyDescent="0.25">
      <c r="A13" s="3"/>
      <c r="B13" s="142" t="s">
        <v>72</v>
      </c>
      <c r="C13" s="52"/>
      <c r="D13" s="142"/>
      <c r="E13" s="52"/>
      <c r="F13" s="142"/>
      <c r="G13" s="52"/>
      <c r="H13" s="142" t="s">
        <v>72</v>
      </c>
      <c r="I13" s="52"/>
      <c r="J13" s="142"/>
      <c r="K13" s="52"/>
      <c r="L13" s="142"/>
      <c r="M13" s="52"/>
      <c r="N13" s="52"/>
    </row>
    <row r="14" spans="1:14" x14ac:dyDescent="0.25">
      <c r="A14" s="59">
        <v>4</v>
      </c>
      <c r="B14" s="93" t="s">
        <v>18</v>
      </c>
      <c r="C14" s="92">
        <v>0.59</v>
      </c>
      <c r="D14" s="143"/>
      <c r="E14" s="96"/>
      <c r="F14" s="93"/>
      <c r="G14" s="92"/>
      <c r="H14" s="92" t="s">
        <v>19</v>
      </c>
      <c r="I14" s="96">
        <v>0.33</v>
      </c>
      <c r="J14" s="92"/>
      <c r="K14" s="96"/>
      <c r="L14" s="93"/>
      <c r="M14" s="96"/>
      <c r="N14" s="92">
        <f>C14+E14+G14+I14+K14+M14</f>
        <v>0.91999999999999993</v>
      </c>
    </row>
    <row r="15" spans="1:14" ht="15" customHeight="1" x14ac:dyDescent="0.25">
      <c r="A15" s="3"/>
      <c r="B15" s="14"/>
      <c r="C15" s="6"/>
      <c r="D15" s="100"/>
      <c r="E15" s="101"/>
      <c r="F15" s="144" t="s">
        <v>99</v>
      </c>
      <c r="G15" s="6"/>
      <c r="H15" s="144"/>
      <c r="I15" s="6"/>
      <c r="J15" s="144"/>
      <c r="K15" s="6"/>
      <c r="L15" s="14"/>
      <c r="M15" s="6"/>
      <c r="N15" s="6"/>
    </row>
    <row r="16" spans="1:14" x14ac:dyDescent="0.25">
      <c r="A16" s="8">
        <v>3.44</v>
      </c>
      <c r="B16" s="10"/>
      <c r="C16" s="16"/>
      <c r="D16" s="97"/>
      <c r="E16" s="54"/>
      <c r="F16" s="10" t="s">
        <v>18</v>
      </c>
      <c r="G16" s="54">
        <v>0.8</v>
      </c>
      <c r="H16" s="10"/>
      <c r="I16" s="54"/>
      <c r="J16" s="10"/>
      <c r="K16" s="54"/>
      <c r="L16" s="10"/>
      <c r="M16" s="54"/>
      <c r="N16" s="16">
        <f>C16+E16+G16+I16+K16+M16</f>
        <v>0.8</v>
      </c>
    </row>
    <row r="17" spans="1:14" ht="11.25" customHeight="1" x14ac:dyDescent="0.25">
      <c r="A17" s="13"/>
      <c r="B17" s="70"/>
      <c r="C17" s="14"/>
      <c r="D17" s="100"/>
      <c r="E17" s="6"/>
      <c r="F17" s="101" t="s">
        <v>54</v>
      </c>
      <c r="G17" s="6"/>
      <c r="H17" s="101"/>
      <c r="I17" s="6"/>
      <c r="J17" s="6"/>
      <c r="K17" s="6"/>
      <c r="L17" s="6"/>
      <c r="M17" s="6"/>
      <c r="N17" s="6"/>
    </row>
    <row r="18" spans="1:14" ht="12" customHeight="1" x14ac:dyDescent="0.25">
      <c r="A18" s="15">
        <v>3.25</v>
      </c>
      <c r="B18" s="59"/>
      <c r="C18" s="10"/>
      <c r="D18" s="97"/>
      <c r="E18" s="16"/>
      <c r="F18" s="16" t="s">
        <v>18</v>
      </c>
      <c r="G18" s="16">
        <v>0.75</v>
      </c>
      <c r="H18" s="16"/>
      <c r="I18" s="16"/>
      <c r="J18" s="16"/>
      <c r="K18" s="16"/>
      <c r="L18" s="16"/>
      <c r="M18" s="16"/>
      <c r="N18" s="92">
        <f>C18+E18+G18+I18+K18+M18</f>
        <v>0.75</v>
      </c>
    </row>
    <row r="19" spans="1:14" ht="13.5" customHeight="1" x14ac:dyDescent="0.25">
      <c r="A19" s="33"/>
      <c r="B19" s="5"/>
      <c r="C19" s="5"/>
      <c r="D19" s="104" t="s">
        <v>55</v>
      </c>
      <c r="E19" s="69"/>
      <c r="F19" s="26"/>
      <c r="G19" s="5"/>
      <c r="H19" s="5"/>
      <c r="I19" s="5"/>
      <c r="J19" s="5" t="s">
        <v>55</v>
      </c>
      <c r="K19" s="5"/>
      <c r="L19" s="5"/>
      <c r="M19" s="5"/>
      <c r="N19" s="6"/>
    </row>
    <row r="20" spans="1:14" x14ac:dyDescent="0.25">
      <c r="A20" s="33">
        <v>5.82</v>
      </c>
      <c r="B20" s="5"/>
      <c r="C20" s="5"/>
      <c r="D20" s="104" t="s">
        <v>51</v>
      </c>
      <c r="E20" s="69">
        <v>0.35</v>
      </c>
      <c r="F20" s="26"/>
      <c r="G20" s="5"/>
      <c r="H20" s="5"/>
      <c r="I20" s="5"/>
      <c r="J20" s="5" t="s">
        <v>18</v>
      </c>
      <c r="K20" s="5">
        <v>1</v>
      </c>
      <c r="L20" s="5"/>
      <c r="M20" s="5"/>
      <c r="N20" s="5">
        <f>M20+K20+I20+G20+E20+C20</f>
        <v>1.35</v>
      </c>
    </row>
    <row r="21" spans="1:14" ht="11.25" customHeight="1" x14ac:dyDescent="0.25">
      <c r="A21" s="3"/>
      <c r="B21" s="6" t="s">
        <v>56</v>
      </c>
      <c r="C21" s="105"/>
      <c r="D21" s="100"/>
      <c r="E21" s="101"/>
      <c r="F21" s="14"/>
      <c r="G21" s="6"/>
      <c r="H21" s="6" t="s">
        <v>56</v>
      </c>
      <c r="I21" s="105"/>
      <c r="J21" s="6"/>
      <c r="K21" s="105"/>
      <c r="L21" s="6"/>
      <c r="M21" s="6"/>
      <c r="N21" s="6"/>
    </row>
    <row r="22" spans="1:14" x14ac:dyDescent="0.25">
      <c r="A22" s="8">
        <v>6.76</v>
      </c>
      <c r="B22" s="16" t="s">
        <v>18</v>
      </c>
      <c r="C22" s="106">
        <v>1</v>
      </c>
      <c r="D22" s="97"/>
      <c r="E22" s="54"/>
      <c r="F22" s="10"/>
      <c r="G22" s="16"/>
      <c r="H22" s="16" t="s">
        <v>19</v>
      </c>
      <c r="I22" s="106">
        <v>0.56000000000000005</v>
      </c>
      <c r="J22" s="16"/>
      <c r="K22" s="106"/>
      <c r="L22" s="16"/>
      <c r="M22" s="16"/>
      <c r="N22" s="16">
        <v>1.56</v>
      </c>
    </row>
    <row r="23" spans="1:14" ht="12" customHeight="1" x14ac:dyDescent="0.25">
      <c r="A23" s="70"/>
      <c r="B23" s="73"/>
      <c r="C23" s="52"/>
      <c r="D23" s="73" t="s">
        <v>105</v>
      </c>
      <c r="E23" s="52"/>
      <c r="F23" s="73"/>
      <c r="G23" s="52"/>
      <c r="H23" s="73"/>
      <c r="I23" s="52"/>
      <c r="J23" s="73" t="s">
        <v>105</v>
      </c>
      <c r="K23" s="52"/>
      <c r="L23" s="73"/>
      <c r="M23" s="71"/>
      <c r="N23" s="52"/>
    </row>
    <row r="24" spans="1:14" ht="12" customHeight="1" x14ac:dyDescent="0.25">
      <c r="A24" s="59">
        <v>4.21</v>
      </c>
      <c r="B24" s="93"/>
      <c r="C24" s="92"/>
      <c r="D24" s="93" t="s">
        <v>18</v>
      </c>
      <c r="E24" s="92">
        <v>0.64</v>
      </c>
      <c r="F24" s="93"/>
      <c r="G24" s="92"/>
      <c r="H24" s="93"/>
      <c r="I24" s="92"/>
      <c r="J24" s="93" t="s">
        <v>19</v>
      </c>
      <c r="K24" s="92">
        <v>0.33</v>
      </c>
      <c r="L24" s="93"/>
      <c r="M24" s="96"/>
      <c r="N24" s="92">
        <f>M24+K24+I24+G24+E24+C24</f>
        <v>0.97</v>
      </c>
    </row>
    <row r="25" spans="1:14" ht="13.5" customHeight="1" x14ac:dyDescent="0.25">
      <c r="A25" s="109"/>
      <c r="B25" s="73" t="s">
        <v>68</v>
      </c>
      <c r="C25" s="52"/>
      <c r="D25" s="73"/>
      <c r="E25" s="142"/>
      <c r="F25" s="73"/>
      <c r="G25" s="52"/>
      <c r="H25" s="52" t="s">
        <v>68</v>
      </c>
      <c r="I25" s="52"/>
      <c r="J25" s="14"/>
      <c r="K25" s="6"/>
      <c r="L25" s="14"/>
      <c r="M25" s="6"/>
      <c r="N25" s="6"/>
    </row>
    <row r="26" spans="1:14" x14ac:dyDescent="0.25">
      <c r="A26" s="110">
        <v>7.83</v>
      </c>
      <c r="B26" s="93" t="s">
        <v>18</v>
      </c>
      <c r="C26" s="92">
        <v>1.31</v>
      </c>
      <c r="D26" s="93"/>
      <c r="E26" s="170"/>
      <c r="F26" s="93"/>
      <c r="G26" s="92"/>
      <c r="H26" s="92" t="s">
        <v>19</v>
      </c>
      <c r="I26" s="92">
        <v>0.5</v>
      </c>
      <c r="J26" s="10"/>
      <c r="K26" s="16"/>
      <c r="L26" s="10"/>
      <c r="M26" s="16"/>
      <c r="N26" s="16">
        <f>M26+K26+I26+G26+E26+C26</f>
        <v>1.81</v>
      </c>
    </row>
    <row r="27" spans="1:14" ht="11.25" customHeight="1" x14ac:dyDescent="0.25">
      <c r="A27" s="126"/>
      <c r="B27" s="26"/>
      <c r="C27" s="5"/>
      <c r="D27" s="26"/>
      <c r="E27" s="127"/>
      <c r="F27" s="26" t="s">
        <v>69</v>
      </c>
      <c r="G27" s="5"/>
      <c r="H27" s="5"/>
      <c r="I27" s="5"/>
      <c r="J27" s="26"/>
      <c r="K27" s="5"/>
      <c r="L27" s="26"/>
      <c r="M27" s="5"/>
      <c r="N27" s="5"/>
    </row>
    <row r="28" spans="1:14" ht="12" customHeight="1" x14ac:dyDescent="0.25">
      <c r="A28" s="126">
        <v>5.41</v>
      </c>
      <c r="B28" s="26"/>
      <c r="C28" s="5"/>
      <c r="D28" s="26"/>
      <c r="E28" s="127"/>
      <c r="F28" s="26" t="s">
        <v>18</v>
      </c>
      <c r="G28" s="5">
        <v>1.25</v>
      </c>
      <c r="H28" s="5"/>
      <c r="I28" s="5"/>
      <c r="J28" s="26"/>
      <c r="K28" s="5"/>
      <c r="L28" s="26"/>
      <c r="M28" s="5"/>
      <c r="N28" s="4">
        <f>C28+E28+G28+I28+K28+M28</f>
        <v>1.25</v>
      </c>
    </row>
    <row r="29" spans="1:14" ht="13.5" customHeight="1" x14ac:dyDescent="0.25">
      <c r="A29" s="109"/>
      <c r="B29" s="14"/>
      <c r="C29" s="6"/>
      <c r="D29" s="14"/>
      <c r="E29" s="124"/>
      <c r="F29" s="14"/>
      <c r="G29" s="6"/>
      <c r="H29" s="14"/>
      <c r="I29" s="6"/>
      <c r="J29" s="14" t="s">
        <v>70</v>
      </c>
      <c r="K29" s="6"/>
      <c r="L29" s="14"/>
      <c r="M29" s="6"/>
      <c r="N29" s="52"/>
    </row>
    <row r="30" spans="1:14" x14ac:dyDescent="0.25">
      <c r="A30" s="126">
        <v>6.51</v>
      </c>
      <c r="B30" s="26"/>
      <c r="C30" s="5"/>
      <c r="D30" s="26"/>
      <c r="E30" s="127"/>
      <c r="F30" s="26"/>
      <c r="G30" s="5"/>
      <c r="H30" s="26"/>
      <c r="I30" s="5"/>
      <c r="J30" s="26" t="s">
        <v>18</v>
      </c>
      <c r="K30" s="5">
        <v>1.5</v>
      </c>
      <c r="L30" s="26"/>
      <c r="M30" s="5"/>
      <c r="N30" s="4">
        <f>C30+E30+G30+I30+K30+M30</f>
        <v>1.5</v>
      </c>
    </row>
    <row r="31" spans="1:14" ht="12.75" customHeight="1" x14ac:dyDescent="0.25">
      <c r="A31" s="109"/>
      <c r="B31" s="145" t="s">
        <v>74</v>
      </c>
      <c r="C31" s="146"/>
      <c r="D31" s="145"/>
      <c r="E31" s="146"/>
      <c r="F31" s="147"/>
      <c r="G31" s="148"/>
      <c r="H31" s="145" t="s">
        <v>74</v>
      </c>
      <c r="I31" s="146"/>
      <c r="J31" s="145"/>
      <c r="K31" s="146"/>
      <c r="L31" s="145"/>
      <c r="M31" s="146"/>
      <c r="N31" s="52"/>
    </row>
    <row r="32" spans="1:14" ht="12.75" customHeight="1" x14ac:dyDescent="0.25">
      <c r="A32" s="8">
        <v>7</v>
      </c>
      <c r="B32" s="149" t="s">
        <v>51</v>
      </c>
      <c r="C32" s="150">
        <v>0.5</v>
      </c>
      <c r="D32" s="149"/>
      <c r="E32" s="150"/>
      <c r="F32" s="151"/>
      <c r="G32" s="149"/>
      <c r="H32" s="149" t="s">
        <v>18</v>
      </c>
      <c r="I32" s="149">
        <v>1.1200000000000001</v>
      </c>
      <c r="J32" s="149"/>
      <c r="K32" s="149"/>
      <c r="L32" s="149"/>
      <c r="M32" s="149"/>
      <c r="N32" s="92">
        <f>C32+E32+G32+I32+K32+M32</f>
        <v>1.62</v>
      </c>
    </row>
    <row r="33" spans="1:14" ht="11.25" customHeight="1" x14ac:dyDescent="0.25">
      <c r="A33" s="13"/>
      <c r="B33" s="70"/>
      <c r="C33" s="14"/>
      <c r="D33" s="137" t="s">
        <v>78</v>
      </c>
      <c r="E33" s="138"/>
      <c r="F33" s="137"/>
      <c r="G33" s="138"/>
      <c r="H33" s="6"/>
      <c r="I33" s="6"/>
      <c r="J33" s="6"/>
      <c r="K33" s="6"/>
      <c r="L33" s="6"/>
      <c r="M33" s="6"/>
      <c r="N33" s="6"/>
    </row>
    <row r="34" spans="1:14" ht="9.75" customHeight="1" x14ac:dyDescent="0.25">
      <c r="A34" s="15">
        <v>5.63</v>
      </c>
      <c r="B34" s="59"/>
      <c r="C34" s="10"/>
      <c r="D34" s="54" t="s">
        <v>18</v>
      </c>
      <c r="E34" s="139">
        <v>1.3</v>
      </c>
      <c r="F34" s="54"/>
      <c r="G34" s="139"/>
      <c r="H34" s="16"/>
      <c r="I34" s="16"/>
      <c r="J34" s="16"/>
      <c r="K34" s="16"/>
      <c r="L34" s="16"/>
      <c r="M34" s="16"/>
      <c r="N34" s="92">
        <f>C34+E34+G34+I34+K34+M34</f>
        <v>1.3</v>
      </c>
    </row>
    <row r="35" spans="1:14" ht="13.5" customHeight="1" x14ac:dyDescent="0.25">
      <c r="A35" s="163"/>
      <c r="B35" s="73"/>
      <c r="C35" s="166"/>
      <c r="D35" s="73" t="s">
        <v>93</v>
      </c>
      <c r="E35" s="167"/>
      <c r="F35" s="73"/>
      <c r="G35" s="166"/>
      <c r="H35" s="52"/>
      <c r="I35" s="52"/>
      <c r="J35" s="73" t="s">
        <v>94</v>
      </c>
      <c r="K35" s="52"/>
      <c r="L35" s="73"/>
      <c r="M35" s="166"/>
      <c r="N35" s="166"/>
    </row>
    <row r="36" spans="1:14" x14ac:dyDescent="0.25">
      <c r="A36" s="165">
        <v>6.01</v>
      </c>
      <c r="B36" s="93"/>
      <c r="C36" s="168"/>
      <c r="D36" s="93" t="s">
        <v>19</v>
      </c>
      <c r="E36" s="169">
        <v>0.33</v>
      </c>
      <c r="F36" s="93"/>
      <c r="G36" s="168"/>
      <c r="H36" s="92"/>
      <c r="I36" s="92"/>
      <c r="J36" s="93" t="s">
        <v>18</v>
      </c>
      <c r="K36" s="92">
        <v>1.06</v>
      </c>
      <c r="L36" s="93"/>
      <c r="M36" s="168"/>
      <c r="N36" s="51">
        <f>C36+E36+G36+I36+K36+M36</f>
        <v>1.3900000000000001</v>
      </c>
    </row>
    <row r="37" spans="1:14" x14ac:dyDescent="0.25">
      <c r="A37" s="110">
        <v>17.32</v>
      </c>
      <c r="B37" s="6"/>
      <c r="C37" s="6"/>
      <c r="D37" s="14" t="s">
        <v>95</v>
      </c>
      <c r="E37" s="6">
        <v>2</v>
      </c>
      <c r="F37" s="14"/>
      <c r="G37" s="6"/>
      <c r="H37" s="6" t="s">
        <v>95</v>
      </c>
      <c r="I37" s="6">
        <v>2</v>
      </c>
      <c r="J37" s="6"/>
      <c r="K37" s="6"/>
      <c r="L37" s="6"/>
      <c r="M37" s="6"/>
      <c r="N37" s="171">
        <f>C37+E37+G37+I37+K37+M37</f>
        <v>4</v>
      </c>
    </row>
    <row r="38" spans="1:14" ht="9" customHeight="1" x14ac:dyDescent="0.25">
      <c r="A38" s="109"/>
      <c r="B38" s="6" t="s">
        <v>100</v>
      </c>
      <c r="C38" s="6"/>
      <c r="D38" s="14"/>
      <c r="E38" s="6"/>
      <c r="F38" s="14"/>
      <c r="G38" s="6"/>
      <c r="H38" s="6" t="s">
        <v>100</v>
      </c>
      <c r="I38" s="6"/>
      <c r="J38" s="6"/>
      <c r="K38" s="6"/>
      <c r="L38" s="6"/>
      <c r="M38" s="6"/>
      <c r="N38" s="6"/>
    </row>
    <row r="39" spans="1:14" x14ac:dyDescent="0.25">
      <c r="A39" s="110">
        <v>15.75</v>
      </c>
      <c r="B39" s="16" t="s">
        <v>18</v>
      </c>
      <c r="C39" s="16">
        <v>3.15</v>
      </c>
      <c r="D39" s="10"/>
      <c r="E39" s="16"/>
      <c r="F39" s="10"/>
      <c r="G39" s="16"/>
      <c r="H39" s="16" t="s">
        <v>19</v>
      </c>
      <c r="I39" s="16">
        <v>0.5</v>
      </c>
      <c r="J39" s="16"/>
      <c r="K39" s="16"/>
      <c r="L39" s="16"/>
      <c r="M39" s="16"/>
      <c r="N39" s="16">
        <f>C39+E39+G39+I39+K39+M39</f>
        <v>3.65</v>
      </c>
    </row>
    <row r="40" spans="1:14" ht="12.75" customHeight="1" x14ac:dyDescent="0.25">
      <c r="A40" s="110">
        <v>2.17</v>
      </c>
      <c r="B40" s="16"/>
      <c r="C40" s="16"/>
      <c r="D40" s="10"/>
      <c r="E40" s="16"/>
      <c r="F40" s="10"/>
      <c r="G40" s="16"/>
      <c r="H40" s="16" t="s">
        <v>101</v>
      </c>
      <c r="I40" s="16">
        <v>0.5</v>
      </c>
      <c r="J40" s="16"/>
      <c r="K40" s="16"/>
      <c r="L40" s="16"/>
      <c r="M40" s="16"/>
      <c r="N40" s="16">
        <f>C40+E40+G40+I40+K40+M40</f>
        <v>0.5</v>
      </c>
    </row>
    <row r="41" spans="1:14" x14ac:dyDescent="0.25">
      <c r="A41" s="1">
        <f>SUM(A3:A40)</f>
        <v>130.19</v>
      </c>
      <c r="B41" s="128" t="s">
        <v>9</v>
      </c>
      <c r="C41" s="128">
        <f>SUM(C3:C40)</f>
        <v>6.9399999999999995</v>
      </c>
      <c r="D41" s="129"/>
      <c r="E41" s="128">
        <f>SUM(E3:E40)</f>
        <v>5.87</v>
      </c>
      <c r="F41" s="130"/>
      <c r="G41" s="128">
        <f>SUM(G3:G40)</f>
        <v>3.5</v>
      </c>
      <c r="H41" s="128"/>
      <c r="I41" s="128">
        <f>SUM(I3:I40)</f>
        <v>7.09</v>
      </c>
      <c r="J41" s="128"/>
      <c r="K41" s="128">
        <f>SUM(K3:K40)</f>
        <v>6.7100000000000009</v>
      </c>
      <c r="L41" s="129"/>
      <c r="M41" s="129">
        <f>SUM(M12:M32)</f>
        <v>0</v>
      </c>
      <c r="N41" s="128">
        <f>SUM(N3:N40)</f>
        <v>30.110000000000003</v>
      </c>
    </row>
    <row r="42" spans="1:14" x14ac:dyDescent="0.25">
      <c r="A42" s="24"/>
      <c r="B42" s="24" t="s">
        <v>11</v>
      </c>
      <c r="C42" s="24"/>
      <c r="D42" s="24"/>
      <c r="E42" s="24"/>
      <c r="F42" s="40" t="s">
        <v>104</v>
      </c>
      <c r="G42" s="24"/>
      <c r="H42" s="24" t="s">
        <v>24</v>
      </c>
      <c r="I42" s="24"/>
      <c r="J42" s="37"/>
      <c r="K42" s="24"/>
      <c r="L42" s="24"/>
      <c r="M42" s="24"/>
      <c r="N42" s="24"/>
    </row>
    <row r="43" spans="1:14" x14ac:dyDescent="0.25">
      <c r="A43" s="24"/>
      <c r="B43" s="24" t="s">
        <v>12</v>
      </c>
      <c r="C43" s="24"/>
      <c r="D43" s="24" t="str">
        <f>B1</f>
        <v>MARIA ROSARIO ALBORT FERNANDEZ</v>
      </c>
      <c r="F43" s="25"/>
      <c r="G43" s="24"/>
      <c r="I43" s="39">
        <f>N41</f>
        <v>30.110000000000003</v>
      </c>
      <c r="J43" s="37"/>
      <c r="K43" s="38">
        <f>N41*4.33</f>
        <v>130.37630000000001</v>
      </c>
      <c r="L43" s="38"/>
      <c r="M43" s="38"/>
      <c r="N43" s="24"/>
    </row>
  </sheetData>
  <pageMargins left="0" right="0" top="0" bottom="0" header="0" footer="0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0" workbookViewId="0">
      <selection activeCell="F48" sqref="F48"/>
    </sheetView>
  </sheetViews>
  <sheetFormatPr baseColWidth="10" defaultRowHeight="15" x14ac:dyDescent="0.25"/>
  <cols>
    <col min="1" max="1" width="7.5703125" customWidth="1"/>
    <col min="2" max="2" width="18.85546875" customWidth="1"/>
    <col min="3" max="3" width="5.85546875" customWidth="1"/>
    <col min="4" max="4" width="15" customWidth="1"/>
    <col min="5" max="5" width="5.42578125" customWidth="1"/>
    <col min="6" max="6" width="19" customWidth="1"/>
    <col min="7" max="7" width="5.42578125" customWidth="1"/>
    <col min="8" max="8" width="18" customWidth="1"/>
    <col min="9" max="9" width="5.28515625" customWidth="1"/>
    <col min="10" max="10" width="20" customWidth="1"/>
    <col min="11" max="11" width="5.42578125" customWidth="1"/>
    <col min="12" max="12" width="4.5703125" customWidth="1"/>
    <col min="13" max="13" width="3.5703125" customWidth="1"/>
    <col min="14" max="14" width="5.140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ht="10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" customHeight="1" x14ac:dyDescent="0.25">
      <c r="A3" s="70"/>
      <c r="B3" s="152" t="s">
        <v>83</v>
      </c>
      <c r="C3" s="153"/>
      <c r="D3" s="152"/>
      <c r="E3" s="154"/>
      <c r="F3" s="152" t="s">
        <v>84</v>
      </c>
      <c r="G3" s="153"/>
      <c r="H3" s="152" t="s">
        <v>85</v>
      </c>
      <c r="I3" s="154"/>
      <c r="J3" s="152" t="s">
        <v>85</v>
      </c>
      <c r="K3" s="154"/>
      <c r="L3" s="154"/>
      <c r="M3" s="153"/>
      <c r="N3" s="153"/>
    </row>
    <row r="4" spans="1:14" ht="21" customHeight="1" x14ac:dyDescent="0.25">
      <c r="A4" s="59">
        <v>16.579999999999998</v>
      </c>
      <c r="B4" s="155" t="s">
        <v>19</v>
      </c>
      <c r="C4" s="156">
        <v>0.33</v>
      </c>
      <c r="D4" s="157"/>
      <c r="E4" s="89"/>
      <c r="F4" s="155" t="s">
        <v>19</v>
      </c>
      <c r="G4" s="156">
        <v>0.33</v>
      </c>
      <c r="H4" s="155" t="s">
        <v>86</v>
      </c>
      <c r="I4" s="89">
        <v>1.58</v>
      </c>
      <c r="J4" s="155" t="s">
        <v>98</v>
      </c>
      <c r="K4" s="89">
        <v>1.59</v>
      </c>
      <c r="L4" s="89"/>
      <c r="M4" s="156"/>
      <c r="N4" s="156">
        <f>C4+E4+G4+I4+K4+M4</f>
        <v>3.83</v>
      </c>
    </row>
    <row r="5" spans="1:14" ht="13.5" customHeight="1" x14ac:dyDescent="0.25">
      <c r="A5" s="158"/>
      <c r="B5" s="159"/>
      <c r="C5" s="160"/>
      <c r="D5" s="159"/>
      <c r="E5" s="161"/>
      <c r="F5" s="159" t="s">
        <v>83</v>
      </c>
      <c r="G5" s="160"/>
      <c r="H5" s="159"/>
      <c r="I5" s="161"/>
      <c r="J5" s="159"/>
      <c r="K5" s="161"/>
      <c r="L5" s="161"/>
      <c r="M5" s="160"/>
      <c r="N5" s="160"/>
    </row>
    <row r="6" spans="1:14" ht="17.25" customHeight="1" x14ac:dyDescent="0.25">
      <c r="A6" s="59">
        <v>0.5</v>
      </c>
      <c r="B6" s="159"/>
      <c r="C6" s="160"/>
      <c r="D6" s="159"/>
      <c r="E6" s="161"/>
      <c r="F6" s="162" t="s">
        <v>88</v>
      </c>
      <c r="G6" s="160">
        <v>0.12</v>
      </c>
      <c r="H6" s="159"/>
      <c r="I6" s="161"/>
      <c r="J6" s="159"/>
      <c r="K6" s="161"/>
      <c r="L6" s="161"/>
      <c r="M6" s="160"/>
      <c r="N6" s="156">
        <f>C6+E6+G6+I6+K6+M6</f>
        <v>0.12</v>
      </c>
    </row>
    <row r="7" spans="1:14" ht="16.5" customHeight="1" x14ac:dyDescent="0.25">
      <c r="A7" s="70"/>
      <c r="B7" s="152" t="s">
        <v>89</v>
      </c>
      <c r="C7" s="153"/>
      <c r="D7" s="152"/>
      <c r="E7" s="153"/>
      <c r="F7" s="152"/>
      <c r="G7" s="153"/>
      <c r="H7" s="152"/>
      <c r="I7" s="154"/>
      <c r="J7" s="152"/>
      <c r="K7" s="154"/>
      <c r="L7" s="154"/>
      <c r="M7" s="153"/>
      <c r="N7" s="153"/>
    </row>
    <row r="8" spans="1:14" ht="18" customHeight="1" x14ac:dyDescent="0.25">
      <c r="A8" s="59">
        <v>0.25</v>
      </c>
      <c r="B8" s="157" t="s">
        <v>90</v>
      </c>
      <c r="C8" s="156">
        <v>0.06</v>
      </c>
      <c r="D8" s="157"/>
      <c r="E8" s="156"/>
      <c r="F8" s="157"/>
      <c r="G8" s="156"/>
      <c r="H8" s="157"/>
      <c r="I8" s="89"/>
      <c r="J8" s="157"/>
      <c r="K8" s="89"/>
      <c r="L8" s="89"/>
      <c r="M8" s="156"/>
      <c r="N8" s="156">
        <f>C8+E8+G8+I8+K8+M8</f>
        <v>0.06</v>
      </c>
    </row>
    <row r="9" spans="1:14" x14ac:dyDescent="0.25">
      <c r="A9" s="163">
        <v>1</v>
      </c>
      <c r="B9" s="152"/>
      <c r="C9" s="153"/>
      <c r="D9" s="152"/>
      <c r="E9" s="153"/>
      <c r="F9" s="164" t="s">
        <v>91</v>
      </c>
      <c r="G9" s="153">
        <v>0.25</v>
      </c>
      <c r="H9" s="152"/>
      <c r="I9" s="154"/>
      <c r="J9" s="152"/>
      <c r="K9" s="154"/>
      <c r="L9" s="154"/>
      <c r="M9" s="153"/>
      <c r="N9" s="156">
        <f>C9+E9+G9+I9+K9+M9</f>
        <v>0.25</v>
      </c>
    </row>
    <row r="10" spans="1:14" ht="10.5" customHeight="1" x14ac:dyDescent="0.25">
      <c r="A10" s="3"/>
      <c r="B10" s="74"/>
      <c r="C10" s="6"/>
      <c r="D10" s="74" t="s">
        <v>82</v>
      </c>
      <c r="E10" s="6"/>
      <c r="F10" s="74"/>
      <c r="G10" s="6"/>
      <c r="H10" s="74"/>
      <c r="I10" s="6"/>
      <c r="J10" s="74" t="s">
        <v>82</v>
      </c>
      <c r="K10" s="6"/>
      <c r="L10" s="74"/>
      <c r="M10" s="6"/>
      <c r="N10" s="6"/>
    </row>
    <row r="11" spans="1:14" ht="10.5" customHeight="1" x14ac:dyDescent="0.25">
      <c r="A11" s="8">
        <v>6.75</v>
      </c>
      <c r="B11" s="10"/>
      <c r="C11" s="16"/>
      <c r="D11" s="16" t="s">
        <v>18</v>
      </c>
      <c r="E11" s="54">
        <v>1.23</v>
      </c>
      <c r="F11" s="10"/>
      <c r="G11" s="16"/>
      <c r="H11" s="10"/>
      <c r="I11" s="16"/>
      <c r="J11" s="10" t="s">
        <v>51</v>
      </c>
      <c r="K11" s="16">
        <v>0.33</v>
      </c>
      <c r="L11" s="10"/>
      <c r="M11" s="16"/>
      <c r="N11" s="16">
        <f>C11+E11+G11+I11+K11</f>
        <v>1.56</v>
      </c>
    </row>
    <row r="12" spans="1:14" ht="11.25" customHeight="1" x14ac:dyDescent="0.25">
      <c r="A12" s="70">
        <v>4</v>
      </c>
      <c r="B12" s="71"/>
      <c r="C12" s="72"/>
      <c r="D12" s="71" t="s">
        <v>35</v>
      </c>
      <c r="E12" s="85">
        <v>0.92</v>
      </c>
      <c r="F12" s="73"/>
      <c r="G12" s="52"/>
      <c r="H12" s="73"/>
      <c r="I12" s="52"/>
      <c r="J12" s="52"/>
      <c r="K12" s="83"/>
      <c r="L12" s="52"/>
      <c r="M12" s="52"/>
      <c r="N12" s="83">
        <v>0.92</v>
      </c>
    </row>
    <row r="13" spans="1:14" ht="13.5" customHeight="1" x14ac:dyDescent="0.25">
      <c r="A13" s="3"/>
      <c r="B13" s="142" t="s">
        <v>49</v>
      </c>
      <c r="C13" s="52"/>
      <c r="D13" s="142"/>
      <c r="E13" s="52"/>
      <c r="F13" s="142"/>
      <c r="G13" s="52"/>
      <c r="H13" s="142" t="s">
        <v>49</v>
      </c>
      <c r="I13" s="52"/>
      <c r="J13" s="142"/>
      <c r="K13" s="52"/>
      <c r="L13" s="142"/>
      <c r="M13" s="52"/>
      <c r="N13" s="52"/>
    </row>
    <row r="14" spans="1:14" x14ac:dyDescent="0.25">
      <c r="A14" s="59">
        <v>4</v>
      </c>
      <c r="B14" s="93" t="s">
        <v>18</v>
      </c>
      <c r="C14" s="92">
        <v>0.59</v>
      </c>
      <c r="D14" s="143"/>
      <c r="E14" s="96"/>
      <c r="F14" s="93"/>
      <c r="G14" s="92"/>
      <c r="H14" s="92" t="s">
        <v>19</v>
      </c>
      <c r="I14" s="96">
        <v>0.33</v>
      </c>
      <c r="J14" s="92"/>
      <c r="K14" s="96"/>
      <c r="L14" s="93"/>
      <c r="M14" s="96"/>
      <c r="N14" s="92">
        <f>C14+E14+G14+I14+K14+M14</f>
        <v>0.91999999999999993</v>
      </c>
    </row>
    <row r="15" spans="1:14" ht="13.5" customHeight="1" x14ac:dyDescent="0.25">
      <c r="A15" s="3"/>
      <c r="B15" s="14"/>
      <c r="C15" s="6"/>
      <c r="D15" s="100"/>
      <c r="E15" s="101"/>
      <c r="F15" s="14"/>
      <c r="G15" s="101"/>
      <c r="H15" s="144"/>
      <c r="I15" s="6"/>
      <c r="J15" s="144" t="s">
        <v>99</v>
      </c>
      <c r="K15" s="6"/>
      <c r="L15" s="14"/>
      <c r="M15" s="6"/>
      <c r="N15" s="6"/>
    </row>
    <row r="16" spans="1:14" ht="11.25" customHeight="1" x14ac:dyDescent="0.25">
      <c r="A16" s="8">
        <v>3.44</v>
      </c>
      <c r="B16" s="10"/>
      <c r="C16" s="16"/>
      <c r="D16" s="97"/>
      <c r="E16" s="54"/>
      <c r="F16" s="10"/>
      <c r="G16" s="54"/>
      <c r="H16" s="10"/>
      <c r="I16" s="54"/>
      <c r="J16" s="10" t="s">
        <v>18</v>
      </c>
      <c r="K16" s="54">
        <v>0.8</v>
      </c>
      <c r="L16" s="10"/>
      <c r="M16" s="54"/>
      <c r="N16" s="16">
        <f>C16+E16+G16+I16+K16+M16</f>
        <v>0.8</v>
      </c>
    </row>
    <row r="17" spans="1:14" ht="9.75" customHeight="1" x14ac:dyDescent="0.25">
      <c r="A17" s="13"/>
      <c r="B17" s="70"/>
      <c r="C17" s="14"/>
      <c r="D17" s="100"/>
      <c r="E17" s="6"/>
      <c r="F17" s="101" t="s">
        <v>54</v>
      </c>
      <c r="G17" s="6"/>
      <c r="H17" s="101"/>
      <c r="I17" s="6"/>
      <c r="J17" s="6"/>
      <c r="K17" s="6"/>
      <c r="L17" s="6"/>
      <c r="M17" s="6"/>
      <c r="N17" s="6"/>
    </row>
    <row r="18" spans="1:14" ht="14.25" customHeight="1" x14ac:dyDescent="0.25">
      <c r="A18" s="15">
        <v>3.25</v>
      </c>
      <c r="B18" s="59"/>
      <c r="C18" s="10"/>
      <c r="D18" s="97"/>
      <c r="E18" s="16"/>
      <c r="F18" s="16" t="s">
        <v>18</v>
      </c>
      <c r="G18" s="16">
        <v>0.75</v>
      </c>
      <c r="H18" s="16"/>
      <c r="I18" s="16"/>
      <c r="J18" s="16"/>
      <c r="K18" s="16"/>
      <c r="L18" s="16"/>
      <c r="M18" s="16"/>
      <c r="N18" s="92">
        <f>C18+E18+G18+I18+K18+M18</f>
        <v>0.75</v>
      </c>
    </row>
    <row r="19" spans="1:14" ht="10.5" customHeight="1" x14ac:dyDescent="0.25">
      <c r="A19" s="33"/>
      <c r="B19" s="5"/>
      <c r="C19" s="5"/>
      <c r="D19" s="104" t="s">
        <v>55</v>
      </c>
      <c r="E19" s="69"/>
      <c r="F19" s="26"/>
      <c r="G19" s="5"/>
      <c r="H19" s="5"/>
      <c r="I19" s="5"/>
      <c r="J19" s="5" t="s">
        <v>55</v>
      </c>
      <c r="K19" s="5"/>
      <c r="L19" s="5"/>
      <c r="M19" s="5"/>
      <c r="N19" s="6"/>
    </row>
    <row r="20" spans="1:14" x14ac:dyDescent="0.25">
      <c r="A20" s="33">
        <v>5.82</v>
      </c>
      <c r="B20" s="5"/>
      <c r="C20" s="5"/>
      <c r="D20" s="104" t="s">
        <v>51</v>
      </c>
      <c r="E20" s="69">
        <v>0.35</v>
      </c>
      <c r="F20" s="26"/>
      <c r="G20" s="5"/>
      <c r="H20" s="5"/>
      <c r="I20" s="5"/>
      <c r="J20" s="5" t="s">
        <v>18</v>
      </c>
      <c r="K20" s="5">
        <v>1</v>
      </c>
      <c r="L20" s="5"/>
      <c r="M20" s="5"/>
      <c r="N20" s="5">
        <f>M20+K20+I20+G20+E20+C20</f>
        <v>1.35</v>
      </c>
    </row>
    <row r="21" spans="1:14" ht="12.75" customHeight="1" x14ac:dyDescent="0.25">
      <c r="A21" s="3"/>
      <c r="B21" s="6" t="s">
        <v>56</v>
      </c>
      <c r="C21" s="105"/>
      <c r="D21" s="100"/>
      <c r="E21" s="101"/>
      <c r="F21" s="14"/>
      <c r="G21" s="6"/>
      <c r="H21" s="6" t="s">
        <v>56</v>
      </c>
      <c r="I21" s="105"/>
      <c r="J21" s="6"/>
      <c r="K21" s="105"/>
      <c r="L21" s="6"/>
      <c r="M21" s="6"/>
      <c r="N21" s="6"/>
    </row>
    <row r="22" spans="1:14" x14ac:dyDescent="0.25">
      <c r="A22" s="8">
        <v>6.76</v>
      </c>
      <c r="B22" s="16" t="s">
        <v>18</v>
      </c>
      <c r="C22" s="106">
        <v>1</v>
      </c>
      <c r="D22" s="97"/>
      <c r="E22" s="54"/>
      <c r="F22" s="10"/>
      <c r="G22" s="16"/>
      <c r="H22" s="16" t="s">
        <v>19</v>
      </c>
      <c r="I22" s="106">
        <v>0.56000000000000005</v>
      </c>
      <c r="J22" s="16"/>
      <c r="K22" s="106"/>
      <c r="L22" s="16"/>
      <c r="M22" s="16"/>
      <c r="N22" s="16">
        <v>1.56</v>
      </c>
    </row>
    <row r="23" spans="1:14" ht="11.25" customHeight="1" x14ac:dyDescent="0.25">
      <c r="A23" s="33"/>
      <c r="B23" s="26"/>
      <c r="C23" s="5"/>
      <c r="D23" s="94"/>
      <c r="E23" s="107"/>
      <c r="F23" s="4" t="s">
        <v>57</v>
      </c>
      <c r="G23" s="5"/>
      <c r="H23" s="5"/>
      <c r="I23" s="5"/>
      <c r="J23" s="26"/>
      <c r="K23" s="5"/>
      <c r="L23" s="26"/>
      <c r="M23" s="5"/>
      <c r="N23" s="5"/>
    </row>
    <row r="24" spans="1:14" ht="9.75" customHeight="1" x14ac:dyDescent="0.25">
      <c r="A24" s="33">
        <v>2.17</v>
      </c>
      <c r="B24" s="26"/>
      <c r="C24" s="5"/>
      <c r="D24" s="94"/>
      <c r="E24" s="107"/>
      <c r="F24" s="4" t="s">
        <v>19</v>
      </c>
      <c r="G24" s="5">
        <v>0.5</v>
      </c>
      <c r="H24" s="5"/>
      <c r="I24" s="5"/>
      <c r="J24" s="26"/>
      <c r="K24" s="5"/>
      <c r="L24" s="26"/>
      <c r="M24" s="5"/>
      <c r="N24" s="5">
        <f>M24+K24+I24+G24+E24+C24</f>
        <v>0.5</v>
      </c>
    </row>
    <row r="25" spans="1:14" ht="12" customHeight="1" x14ac:dyDescent="0.25">
      <c r="A25" s="70"/>
      <c r="B25" s="73"/>
      <c r="C25" s="52"/>
      <c r="D25" s="73" t="s">
        <v>67</v>
      </c>
      <c r="E25" s="52"/>
      <c r="F25" s="73"/>
      <c r="G25" s="52"/>
      <c r="H25" s="73"/>
      <c r="I25" s="52"/>
      <c r="J25" s="73" t="s">
        <v>67</v>
      </c>
      <c r="K25" s="52"/>
      <c r="L25" s="73"/>
      <c r="M25" s="71"/>
      <c r="N25" s="52"/>
    </row>
    <row r="26" spans="1:14" ht="13.5" customHeight="1" x14ac:dyDescent="0.25">
      <c r="A26" s="59">
        <v>4.21</v>
      </c>
      <c r="B26" s="93"/>
      <c r="C26" s="92"/>
      <c r="D26" s="93" t="s">
        <v>18</v>
      </c>
      <c r="E26" s="92">
        <v>0.64</v>
      </c>
      <c r="F26" s="93"/>
      <c r="G26" s="92"/>
      <c r="H26" s="93"/>
      <c r="I26" s="92"/>
      <c r="J26" s="93" t="s">
        <v>19</v>
      </c>
      <c r="K26" s="92">
        <v>0.33</v>
      </c>
      <c r="L26" s="93"/>
      <c r="M26" s="96"/>
      <c r="N26" s="92">
        <f>M26+K26+I26+G26+E26+C26</f>
        <v>0.97</v>
      </c>
    </row>
    <row r="27" spans="1:14" ht="11.25" customHeight="1" x14ac:dyDescent="0.25">
      <c r="A27" s="109"/>
      <c r="B27" s="73" t="s">
        <v>68</v>
      </c>
      <c r="C27" s="52"/>
      <c r="D27" s="73"/>
      <c r="E27" s="142"/>
      <c r="F27" s="73"/>
      <c r="G27" s="52"/>
      <c r="H27" s="52" t="s">
        <v>68</v>
      </c>
      <c r="I27" s="52"/>
      <c r="J27" s="14"/>
      <c r="K27" s="6"/>
      <c r="L27" s="14"/>
      <c r="M27" s="6"/>
      <c r="N27" s="6"/>
    </row>
    <row r="28" spans="1:14" ht="9.75" customHeight="1" x14ac:dyDescent="0.25">
      <c r="A28" s="110">
        <v>7.83</v>
      </c>
      <c r="B28" s="93" t="s">
        <v>18</v>
      </c>
      <c r="C28" s="92">
        <v>1.31</v>
      </c>
      <c r="D28" s="93"/>
      <c r="E28" s="170"/>
      <c r="F28" s="93"/>
      <c r="G28" s="92"/>
      <c r="H28" s="92" t="s">
        <v>19</v>
      </c>
      <c r="I28" s="92">
        <v>0.5</v>
      </c>
      <c r="J28" s="10"/>
      <c r="K28" s="16"/>
      <c r="L28" s="10"/>
      <c r="M28" s="16"/>
      <c r="N28" s="16">
        <f>M28+K28+I28+G28+E28+C28</f>
        <v>1.81</v>
      </c>
    </row>
    <row r="29" spans="1:14" ht="10.5" customHeight="1" x14ac:dyDescent="0.25">
      <c r="A29" s="126"/>
      <c r="B29" s="26"/>
      <c r="C29" s="5"/>
      <c r="D29" s="26"/>
      <c r="E29" s="127"/>
      <c r="F29" s="26" t="s">
        <v>69</v>
      </c>
      <c r="G29" s="5"/>
      <c r="H29" s="5"/>
      <c r="I29" s="5"/>
      <c r="J29" s="26"/>
      <c r="K29" s="5"/>
      <c r="L29" s="26"/>
      <c r="M29" s="5"/>
      <c r="N29" s="5"/>
    </row>
    <row r="30" spans="1:14" ht="12" customHeight="1" x14ac:dyDescent="0.25">
      <c r="A30" s="126">
        <v>5.41</v>
      </c>
      <c r="B30" s="26"/>
      <c r="C30" s="5"/>
      <c r="D30" s="26"/>
      <c r="E30" s="127"/>
      <c r="F30" s="26" t="s">
        <v>18</v>
      </c>
      <c r="G30" s="5">
        <v>1.25</v>
      </c>
      <c r="H30" s="5"/>
      <c r="I30" s="5"/>
      <c r="J30" s="26"/>
      <c r="K30" s="5"/>
      <c r="L30" s="26"/>
      <c r="M30" s="5"/>
      <c r="N30" s="4">
        <f>C30+E30+G30+I30+K30+M30</f>
        <v>1.25</v>
      </c>
    </row>
    <row r="31" spans="1:14" ht="10.5" customHeight="1" x14ac:dyDescent="0.25">
      <c r="A31" s="109"/>
      <c r="B31" s="14"/>
      <c r="C31" s="6"/>
      <c r="D31" s="14"/>
      <c r="E31" s="124"/>
      <c r="F31" s="14"/>
      <c r="G31" s="6"/>
      <c r="H31" s="14"/>
      <c r="I31" s="6"/>
      <c r="J31" s="14" t="s">
        <v>70</v>
      </c>
      <c r="K31" s="6"/>
      <c r="L31" s="14"/>
      <c r="M31" s="6"/>
      <c r="N31" s="52"/>
    </row>
    <row r="32" spans="1:14" x14ac:dyDescent="0.25">
      <c r="A32" s="126">
        <v>6.51</v>
      </c>
      <c r="B32" s="26"/>
      <c r="C32" s="5"/>
      <c r="D32" s="26"/>
      <c r="E32" s="127"/>
      <c r="F32" s="26"/>
      <c r="G32" s="5"/>
      <c r="H32" s="26"/>
      <c r="I32" s="5"/>
      <c r="J32" s="26" t="s">
        <v>18</v>
      </c>
      <c r="K32" s="5">
        <v>1.5</v>
      </c>
      <c r="L32" s="26"/>
      <c r="M32" s="5"/>
      <c r="N32" s="4">
        <f>C32+E32+G32+I32+K32+M32</f>
        <v>1.5</v>
      </c>
    </row>
    <row r="33" spans="1:14" ht="11.25" customHeight="1" x14ac:dyDescent="0.25">
      <c r="A33" s="109"/>
      <c r="B33" s="145" t="s">
        <v>74</v>
      </c>
      <c r="C33" s="146"/>
      <c r="D33" s="145"/>
      <c r="E33" s="146"/>
      <c r="F33" s="147"/>
      <c r="G33" s="148"/>
      <c r="H33" s="145" t="s">
        <v>74</v>
      </c>
      <c r="I33" s="146"/>
      <c r="J33" s="145"/>
      <c r="K33" s="146"/>
      <c r="L33" s="145"/>
      <c r="M33" s="146"/>
      <c r="N33" s="52"/>
    </row>
    <row r="34" spans="1:14" x14ac:dyDescent="0.25">
      <c r="A34" s="8">
        <v>7</v>
      </c>
      <c r="B34" s="149" t="s">
        <v>51</v>
      </c>
      <c r="C34" s="150">
        <v>0.5</v>
      </c>
      <c r="D34" s="149"/>
      <c r="E34" s="150"/>
      <c r="F34" s="151"/>
      <c r="G34" s="149"/>
      <c r="H34" s="149" t="s">
        <v>18</v>
      </c>
      <c r="I34" s="149">
        <v>1.1200000000000001</v>
      </c>
      <c r="J34" s="149"/>
      <c r="K34" s="149"/>
      <c r="L34" s="149"/>
      <c r="M34" s="149"/>
      <c r="N34" s="92">
        <f>C34+E34+G34+I34+K34+M34</f>
        <v>1.62</v>
      </c>
    </row>
    <row r="35" spans="1:14" ht="11.25" customHeight="1" x14ac:dyDescent="0.25">
      <c r="A35" s="13"/>
      <c r="B35" s="70"/>
      <c r="C35" s="14"/>
      <c r="D35" s="137" t="s">
        <v>78</v>
      </c>
      <c r="E35" s="138"/>
      <c r="F35" s="137"/>
      <c r="G35" s="138"/>
      <c r="H35" s="6"/>
      <c r="I35" s="6"/>
      <c r="J35" s="6"/>
      <c r="K35" s="6"/>
      <c r="L35" s="6"/>
      <c r="M35" s="6"/>
      <c r="N35" s="6"/>
    </row>
    <row r="36" spans="1:14" x14ac:dyDescent="0.25">
      <c r="A36" s="15">
        <v>5.63</v>
      </c>
      <c r="B36" s="59"/>
      <c r="C36" s="10"/>
      <c r="D36" s="54" t="s">
        <v>18</v>
      </c>
      <c r="E36" s="139">
        <v>1.3</v>
      </c>
      <c r="F36" s="54"/>
      <c r="G36" s="139"/>
      <c r="H36" s="16"/>
      <c r="I36" s="16"/>
      <c r="J36" s="16"/>
      <c r="K36" s="16"/>
      <c r="L36" s="16"/>
      <c r="M36" s="16"/>
      <c r="N36" s="92">
        <f>C36+E36+G36+I36+K36+M36</f>
        <v>1.3</v>
      </c>
    </row>
    <row r="37" spans="1:14" ht="12.75" customHeight="1" x14ac:dyDescent="0.25">
      <c r="A37" s="163"/>
      <c r="B37" s="73"/>
      <c r="C37" s="166"/>
      <c r="D37" s="73" t="s">
        <v>93</v>
      </c>
      <c r="E37" s="167"/>
      <c r="F37" s="73"/>
      <c r="G37" s="166"/>
      <c r="H37" s="52"/>
      <c r="I37" s="52"/>
      <c r="J37" s="73" t="s">
        <v>94</v>
      </c>
      <c r="K37" s="52"/>
      <c r="L37" s="73"/>
      <c r="M37" s="166"/>
      <c r="N37" s="166"/>
    </row>
    <row r="38" spans="1:14" ht="11.25" customHeight="1" x14ac:dyDescent="0.25">
      <c r="A38" s="165">
        <v>6.01</v>
      </c>
      <c r="B38" s="93"/>
      <c r="C38" s="168"/>
      <c r="D38" s="93" t="s">
        <v>19</v>
      </c>
      <c r="E38" s="169">
        <v>0.33</v>
      </c>
      <c r="F38" s="93"/>
      <c r="G38" s="168"/>
      <c r="H38" s="92"/>
      <c r="I38" s="92"/>
      <c r="J38" s="93" t="s">
        <v>18</v>
      </c>
      <c r="K38" s="92">
        <v>1.06</v>
      </c>
      <c r="L38" s="93"/>
      <c r="M38" s="168"/>
      <c r="N38" s="51">
        <f>C38+E38+G38+I38+K38+M38</f>
        <v>1.3900000000000001</v>
      </c>
    </row>
    <row r="39" spans="1:14" x14ac:dyDescent="0.25">
      <c r="A39" s="110">
        <v>17.32</v>
      </c>
      <c r="B39" s="6"/>
      <c r="C39" s="6"/>
      <c r="D39" s="14" t="s">
        <v>95</v>
      </c>
      <c r="E39" s="6">
        <v>2</v>
      </c>
      <c r="F39" s="14"/>
      <c r="G39" s="6"/>
      <c r="H39" s="6" t="s">
        <v>95</v>
      </c>
      <c r="I39" s="6">
        <v>2</v>
      </c>
      <c r="J39" s="6"/>
      <c r="K39" s="6"/>
      <c r="L39" s="6"/>
      <c r="M39" s="6"/>
      <c r="N39" s="171">
        <f>C39+E39+G39+I39+K39+M39</f>
        <v>4</v>
      </c>
    </row>
    <row r="40" spans="1:14" ht="9.75" customHeight="1" x14ac:dyDescent="0.25">
      <c r="A40" s="109"/>
      <c r="B40" s="6" t="s">
        <v>100</v>
      </c>
      <c r="C40" s="6"/>
      <c r="D40" s="14"/>
      <c r="E40" s="6"/>
      <c r="F40" s="14"/>
      <c r="G40" s="6"/>
      <c r="H40" s="6" t="s">
        <v>100</v>
      </c>
      <c r="I40" s="6"/>
      <c r="J40" s="6"/>
      <c r="K40" s="6"/>
      <c r="L40" s="6"/>
      <c r="M40" s="6"/>
      <c r="N40" s="6"/>
    </row>
    <row r="41" spans="1:14" ht="14.25" customHeight="1" x14ac:dyDescent="0.25">
      <c r="A41" s="110">
        <v>15.75</v>
      </c>
      <c r="B41" s="16" t="s">
        <v>18</v>
      </c>
      <c r="C41" s="16">
        <v>3.15</v>
      </c>
      <c r="D41" s="10"/>
      <c r="E41" s="16"/>
      <c r="F41" s="10"/>
      <c r="G41" s="16"/>
      <c r="H41" s="16" t="s">
        <v>19</v>
      </c>
      <c r="I41" s="16">
        <v>0.5</v>
      </c>
      <c r="J41" s="16"/>
      <c r="K41" s="16"/>
      <c r="L41" s="16"/>
      <c r="M41" s="16"/>
      <c r="N41" s="16">
        <f>C41+E41+G41+I41+K41+M41</f>
        <v>3.65</v>
      </c>
    </row>
    <row r="42" spans="1:14" ht="10.5" customHeight="1" x14ac:dyDescent="0.25">
      <c r="A42" s="110">
        <v>2.17</v>
      </c>
      <c r="B42" s="16"/>
      <c r="C42" s="16"/>
      <c r="D42" s="10"/>
      <c r="E42" s="16"/>
      <c r="F42" s="10"/>
      <c r="G42" s="16"/>
      <c r="H42" s="16" t="s">
        <v>101</v>
      </c>
      <c r="I42" s="16">
        <v>0.5</v>
      </c>
      <c r="J42" s="16"/>
      <c r="K42" s="16"/>
      <c r="L42" s="16"/>
      <c r="M42" s="16"/>
      <c r="N42" s="16">
        <f>C42+E42+G42+I42+K42+M42</f>
        <v>0.5</v>
      </c>
    </row>
    <row r="43" spans="1:14" x14ac:dyDescent="0.25">
      <c r="A43" s="1">
        <f>SUM(A3:A42)</f>
        <v>132.35999999999999</v>
      </c>
      <c r="B43" s="128" t="s">
        <v>9</v>
      </c>
      <c r="C43" s="128">
        <f>SUM(C3:C42)</f>
        <v>6.9399999999999995</v>
      </c>
      <c r="D43" s="129"/>
      <c r="E43" s="128">
        <f>SUM(E3:E42)</f>
        <v>6.7700000000000005</v>
      </c>
      <c r="F43" s="130"/>
      <c r="G43" s="128">
        <f>SUM(G3:G42)</f>
        <v>3.2</v>
      </c>
      <c r="H43" s="128"/>
      <c r="I43" s="128">
        <f>SUM(I3:I42)</f>
        <v>7.09</v>
      </c>
      <c r="J43" s="128"/>
      <c r="K43" s="128">
        <f>SUM(K3:K42)</f>
        <v>6.6099999999999994</v>
      </c>
      <c r="L43" s="129"/>
      <c r="M43" s="129">
        <f>SUM(M12:M34)</f>
        <v>0</v>
      </c>
      <c r="N43" s="128">
        <f>SUM(N3:N42)</f>
        <v>30.610000000000003</v>
      </c>
    </row>
    <row r="44" spans="1:14" x14ac:dyDescent="0.25">
      <c r="A44" s="24"/>
      <c r="B44" s="24" t="s">
        <v>11</v>
      </c>
      <c r="C44" s="24"/>
      <c r="D44" s="24"/>
      <c r="E44" s="24"/>
      <c r="F44" s="40" t="s">
        <v>97</v>
      </c>
      <c r="G44" s="24"/>
      <c r="H44" s="24" t="s">
        <v>24</v>
      </c>
      <c r="I44" s="24"/>
      <c r="J44" s="37"/>
      <c r="K44" s="24"/>
      <c r="L44" s="24"/>
      <c r="M44" s="24"/>
      <c r="N44" s="24"/>
    </row>
    <row r="45" spans="1:14" x14ac:dyDescent="0.25">
      <c r="A45" s="24"/>
      <c r="B45" s="24" t="s">
        <v>12</v>
      </c>
      <c r="C45" s="24"/>
      <c r="D45" s="24" t="str">
        <f>B1</f>
        <v>MARIA ROSARIO ALBORT FERNANDEZ</v>
      </c>
      <c r="F45" s="25"/>
      <c r="G45" s="24"/>
      <c r="I45" s="39">
        <f>N43</f>
        <v>30.610000000000003</v>
      </c>
      <c r="J45" s="37"/>
      <c r="K45" s="38">
        <f>N43*4.33</f>
        <v>132.54130000000001</v>
      </c>
      <c r="L45" s="38"/>
      <c r="M45" s="38"/>
      <c r="N45" s="24"/>
    </row>
  </sheetData>
  <pageMargins left="0" right="0" top="0" bottom="0" header="0" footer="0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24" sqref="E24"/>
    </sheetView>
  </sheetViews>
  <sheetFormatPr baseColWidth="10" defaultRowHeight="15" x14ac:dyDescent="0.25"/>
  <cols>
    <col min="5" max="5" width="7.7109375" customWidth="1"/>
    <col min="11" max="11" width="6.140625" customWidth="1"/>
    <col min="12" max="12" width="5.42578125" customWidth="1"/>
    <col min="13" max="13" width="3.85546875" customWidth="1"/>
    <col min="14" max="14" width="5.5703125" customWidth="1"/>
  </cols>
  <sheetData>
    <row r="1" spans="1:14" x14ac:dyDescent="0.25">
      <c r="A1" s="21"/>
      <c r="B1" s="24" t="s">
        <v>25</v>
      </c>
      <c r="C1" s="21"/>
      <c r="D1" s="21"/>
      <c r="E1" s="21"/>
      <c r="F1" s="116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1"/>
      <c r="B2" s="21"/>
      <c r="C2" s="21"/>
      <c r="D2" s="21"/>
      <c r="E2" s="21"/>
      <c r="F2" s="116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117" t="s">
        <v>5</v>
      </c>
      <c r="G3" s="42" t="s">
        <v>4</v>
      </c>
      <c r="H3" s="42" t="s">
        <v>6</v>
      </c>
      <c r="I3" s="42" t="s">
        <v>4</v>
      </c>
      <c r="J3" s="42" t="s">
        <v>7</v>
      </c>
      <c r="K3" s="42" t="s">
        <v>4</v>
      </c>
      <c r="L3" s="42" t="s">
        <v>8</v>
      </c>
      <c r="M3" s="42" t="s">
        <v>4</v>
      </c>
      <c r="N3" s="42" t="s">
        <v>9</v>
      </c>
    </row>
    <row r="4" spans="1:14" x14ac:dyDescent="0.25">
      <c r="A4" s="70">
        <v>7.09</v>
      </c>
      <c r="B4" s="21"/>
      <c r="C4" s="52"/>
      <c r="D4" s="73" t="s">
        <v>63</v>
      </c>
      <c r="E4" s="52"/>
      <c r="F4" s="73"/>
      <c r="G4" s="113"/>
      <c r="H4" s="52"/>
      <c r="I4" s="73"/>
      <c r="J4" s="73" t="s">
        <v>63</v>
      </c>
      <c r="K4" s="52"/>
      <c r="L4" s="52"/>
      <c r="M4" s="52"/>
      <c r="N4" s="55"/>
    </row>
    <row r="5" spans="1:14" ht="23.25" customHeight="1" x14ac:dyDescent="0.25">
      <c r="A5" s="59"/>
      <c r="B5" s="92"/>
      <c r="C5" s="92"/>
      <c r="D5" s="93" t="s">
        <v>18</v>
      </c>
      <c r="E5" s="93">
        <v>1.19</v>
      </c>
      <c r="F5" s="96"/>
      <c r="G5" s="114"/>
      <c r="H5" s="92"/>
      <c r="I5" s="92"/>
      <c r="J5" s="93" t="s">
        <v>102</v>
      </c>
      <c r="K5" s="92">
        <v>0.44</v>
      </c>
      <c r="L5" s="92"/>
      <c r="M5" s="92"/>
      <c r="N5" s="56">
        <f>C5+E5+G5+I5+K5+M5</f>
        <v>1.63</v>
      </c>
    </row>
    <row r="6" spans="1:14" x14ac:dyDescent="0.25">
      <c r="A6" s="118">
        <f>SUM(A4:A5)</f>
        <v>7.09</v>
      </c>
      <c r="B6" s="59" t="s">
        <v>9</v>
      </c>
      <c r="C6" s="59">
        <f>SUM(C4:C5)</f>
        <v>0</v>
      </c>
      <c r="D6" s="115"/>
      <c r="E6" s="115">
        <f>SUM(E4:E5)</f>
        <v>1.19</v>
      </c>
      <c r="F6" s="119"/>
      <c r="G6" s="59">
        <f>SUM(G4:G5)</f>
        <v>0</v>
      </c>
      <c r="H6" s="59"/>
      <c r="I6" s="59">
        <f>SUM(I4:I5)</f>
        <v>0</v>
      </c>
      <c r="J6" s="59"/>
      <c r="K6" s="115">
        <f>SUM(K4:K5)</f>
        <v>0.44</v>
      </c>
      <c r="L6" s="115"/>
      <c r="M6" s="115">
        <f>SUM(M4:M5)</f>
        <v>0</v>
      </c>
      <c r="N6" s="172">
        <f>SUM(N4:N5)</f>
        <v>1.63</v>
      </c>
    </row>
    <row r="7" spans="1:14" x14ac:dyDescent="0.25">
      <c r="A7" s="21"/>
      <c r="B7" s="21"/>
      <c r="C7" s="21"/>
      <c r="D7" s="21"/>
      <c r="E7" s="21"/>
      <c r="F7" s="116"/>
      <c r="G7" s="21"/>
      <c r="H7" s="21"/>
      <c r="I7" s="21"/>
      <c r="J7" s="120"/>
      <c r="K7" s="21"/>
      <c r="L7" s="21"/>
      <c r="M7" s="21"/>
      <c r="N7" s="21"/>
    </row>
    <row r="8" spans="1:14" x14ac:dyDescent="0.25">
      <c r="A8" s="21"/>
      <c r="B8" s="21" t="s">
        <v>11</v>
      </c>
      <c r="C8" s="21"/>
      <c r="D8" s="21"/>
      <c r="E8" s="21"/>
      <c r="F8" s="116"/>
      <c r="G8" s="21"/>
      <c r="H8" s="21" t="s">
        <v>24</v>
      </c>
      <c r="I8" s="21"/>
      <c r="J8" s="120"/>
      <c r="K8" s="121">
        <f>N6*4.33</f>
        <v>7.0579000000000001</v>
      </c>
      <c r="L8" s="121"/>
      <c r="M8" s="121"/>
      <c r="N8" s="21"/>
    </row>
    <row r="9" spans="1:14" x14ac:dyDescent="0.25">
      <c r="A9" s="21"/>
      <c r="B9" s="21" t="s">
        <v>64</v>
      </c>
      <c r="C9" s="21"/>
      <c r="D9" s="21" t="str">
        <f>B1</f>
        <v>MARIA ROSARIO ALBORT FERNANDEZ</v>
      </c>
      <c r="E9" s="21"/>
      <c r="F9" s="122" t="s">
        <v>97</v>
      </c>
      <c r="G9" s="21"/>
      <c r="H9" s="21"/>
      <c r="I9" s="123">
        <f>N6</f>
        <v>1.63</v>
      </c>
      <c r="J9" s="21"/>
      <c r="K9" s="21"/>
      <c r="L9" s="21"/>
      <c r="M9" s="21"/>
      <c r="N9" s="21"/>
    </row>
    <row r="10" spans="1:14" x14ac:dyDescent="0.25">
      <c r="A10" s="21"/>
      <c r="B10" s="21" t="s">
        <v>13</v>
      </c>
      <c r="C10" s="21"/>
      <c r="D10" s="21"/>
      <c r="F10" t="s">
        <v>103</v>
      </c>
      <c r="G10" s="21"/>
      <c r="H10" s="21"/>
      <c r="I10" s="21"/>
      <c r="J10" s="21"/>
      <c r="K10" s="21"/>
      <c r="L10" s="21"/>
      <c r="M10" s="21"/>
      <c r="N10" s="21"/>
    </row>
  </sheetData>
  <pageMargins left="0.25" right="0.25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25" workbookViewId="0">
      <selection activeCell="F51" sqref="F51"/>
    </sheetView>
  </sheetViews>
  <sheetFormatPr baseColWidth="10" defaultRowHeight="15" x14ac:dyDescent="0.25"/>
  <cols>
    <col min="1" max="1" width="7" customWidth="1"/>
    <col min="2" max="2" width="19.28515625" customWidth="1"/>
    <col min="3" max="3" width="5.85546875" customWidth="1"/>
    <col min="4" max="4" width="15.140625" customWidth="1"/>
    <col min="5" max="5" width="7.28515625" customWidth="1"/>
    <col min="6" max="6" width="19.7109375" customWidth="1"/>
    <col min="7" max="7" width="5.140625" customWidth="1"/>
    <col min="8" max="8" width="18.85546875" customWidth="1"/>
    <col min="9" max="9" width="4.85546875" customWidth="1"/>
    <col min="10" max="10" width="18.5703125" customWidth="1"/>
    <col min="11" max="11" width="5" customWidth="1"/>
    <col min="12" max="12" width="6.140625" customWidth="1"/>
    <col min="13" max="13" width="5.7109375" customWidth="1"/>
    <col min="14" max="14" width="5.57031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15.75" customHeight="1" x14ac:dyDescent="0.25">
      <c r="A3" s="70"/>
      <c r="B3" s="152" t="s">
        <v>83</v>
      </c>
      <c r="C3" s="153"/>
      <c r="D3" s="152"/>
      <c r="E3" s="154"/>
      <c r="F3" s="152" t="s">
        <v>84</v>
      </c>
      <c r="G3" s="153"/>
      <c r="H3" s="152" t="s">
        <v>85</v>
      </c>
      <c r="I3" s="154"/>
      <c r="J3" s="152" t="s">
        <v>85</v>
      </c>
      <c r="K3" s="154"/>
      <c r="L3" s="154"/>
      <c r="M3" s="153"/>
      <c r="N3" s="153"/>
    </row>
    <row r="4" spans="1:14" ht="19.5" customHeight="1" x14ac:dyDescent="0.25">
      <c r="A4" s="59">
        <v>16.579999999999998</v>
      </c>
      <c r="B4" s="155" t="s">
        <v>19</v>
      </c>
      <c r="C4" s="156">
        <v>0.33</v>
      </c>
      <c r="D4" s="157"/>
      <c r="E4" s="89"/>
      <c r="F4" s="155" t="s">
        <v>19</v>
      </c>
      <c r="G4" s="156">
        <v>0.33</v>
      </c>
      <c r="H4" s="155" t="s">
        <v>86</v>
      </c>
      <c r="I4" s="89">
        <v>1.58</v>
      </c>
      <c r="J4" s="155" t="s">
        <v>87</v>
      </c>
      <c r="K4" s="89">
        <v>1.59</v>
      </c>
      <c r="L4" s="89"/>
      <c r="M4" s="156"/>
      <c r="N4" s="156">
        <f>C4+E4+G4+I4+K4+M4</f>
        <v>3.83</v>
      </c>
    </row>
    <row r="5" spans="1:14" ht="11.25" customHeight="1" x14ac:dyDescent="0.25">
      <c r="A5" s="158"/>
      <c r="B5" s="159"/>
      <c r="C5" s="160"/>
      <c r="D5" s="159"/>
      <c r="E5" s="161"/>
      <c r="F5" s="159" t="s">
        <v>83</v>
      </c>
      <c r="G5" s="160"/>
      <c r="H5" s="159"/>
      <c r="I5" s="161"/>
      <c r="J5" s="159"/>
      <c r="K5" s="161"/>
      <c r="L5" s="161"/>
      <c r="M5" s="160"/>
      <c r="N5" s="160"/>
    </row>
    <row r="6" spans="1:14" ht="16.5" x14ac:dyDescent="0.25">
      <c r="A6" s="59">
        <v>0.5</v>
      </c>
      <c r="B6" s="159"/>
      <c r="C6" s="160"/>
      <c r="D6" s="159"/>
      <c r="E6" s="161"/>
      <c r="F6" s="162" t="s">
        <v>88</v>
      </c>
      <c r="G6" s="160">
        <v>0.12</v>
      </c>
      <c r="H6" s="159"/>
      <c r="I6" s="161"/>
      <c r="J6" s="159"/>
      <c r="K6" s="161"/>
      <c r="L6" s="161"/>
      <c r="M6" s="160"/>
      <c r="N6" s="156">
        <f>C6+E6+G6+I6+K6+M6</f>
        <v>0.12</v>
      </c>
    </row>
    <row r="7" spans="1:14" ht="16.5" customHeight="1" x14ac:dyDescent="0.25">
      <c r="A7" s="70"/>
      <c r="B7" s="164" t="s">
        <v>89</v>
      </c>
      <c r="C7" s="153"/>
      <c r="D7" s="152"/>
      <c r="E7" s="153"/>
      <c r="F7" s="152"/>
      <c r="G7" s="153"/>
      <c r="H7" s="152"/>
      <c r="I7" s="154"/>
      <c r="J7" s="152"/>
      <c r="K7" s="154"/>
      <c r="L7" s="154"/>
      <c r="M7" s="153"/>
      <c r="N7" s="153"/>
    </row>
    <row r="8" spans="1:14" x14ac:dyDescent="0.25">
      <c r="A8" s="59">
        <v>0.25</v>
      </c>
      <c r="B8" s="155" t="s">
        <v>90</v>
      </c>
      <c r="C8" s="156">
        <v>0.06</v>
      </c>
      <c r="D8" s="157"/>
      <c r="E8" s="156"/>
      <c r="F8" s="157"/>
      <c r="G8" s="156"/>
      <c r="H8" s="157"/>
      <c r="I8" s="89"/>
      <c r="J8" s="157"/>
      <c r="K8" s="89"/>
      <c r="L8" s="89"/>
      <c r="M8" s="156"/>
      <c r="N8" s="156">
        <f>C8+E8+G8+I8+K8+M8</f>
        <v>0.06</v>
      </c>
    </row>
    <row r="9" spans="1:14" ht="15.75" customHeight="1" x14ac:dyDescent="0.25">
      <c r="A9" s="163"/>
      <c r="B9" s="152"/>
      <c r="C9" s="153"/>
      <c r="D9" s="152"/>
      <c r="E9" s="153"/>
      <c r="F9" s="164" t="s">
        <v>91</v>
      </c>
      <c r="G9" s="153"/>
      <c r="H9" s="152"/>
      <c r="I9" s="154"/>
      <c r="J9" s="152"/>
      <c r="K9" s="154"/>
      <c r="L9" s="154"/>
      <c r="M9" s="153"/>
      <c r="N9" s="153"/>
    </row>
    <row r="10" spans="1:14" ht="36" customHeight="1" x14ac:dyDescent="0.25">
      <c r="A10" s="165">
        <v>1</v>
      </c>
      <c r="B10" s="157"/>
      <c r="C10" s="156"/>
      <c r="D10" s="157"/>
      <c r="E10" s="156"/>
      <c r="F10" s="155" t="s">
        <v>92</v>
      </c>
      <c r="G10" s="156">
        <v>0.25</v>
      </c>
      <c r="H10" s="157"/>
      <c r="I10" s="89"/>
      <c r="J10" s="157"/>
      <c r="K10" s="89"/>
      <c r="L10" s="89"/>
      <c r="M10" s="156"/>
      <c r="N10" s="156">
        <f>C10+E10+G10+I10+K10+M10</f>
        <v>0.25</v>
      </c>
    </row>
    <row r="11" spans="1:14" ht="10.5" customHeight="1" x14ac:dyDescent="0.25">
      <c r="A11" s="3"/>
      <c r="B11" s="141"/>
      <c r="C11" s="6"/>
      <c r="D11" s="141" t="s">
        <v>82</v>
      </c>
      <c r="E11" s="6"/>
      <c r="F11" s="141"/>
      <c r="G11" s="6"/>
      <c r="H11" s="141"/>
      <c r="I11" s="6"/>
      <c r="J11" s="141" t="s">
        <v>82</v>
      </c>
      <c r="K11" s="6"/>
      <c r="L11" s="141"/>
      <c r="M11" s="6"/>
      <c r="N11" s="6"/>
    </row>
    <row r="12" spans="1:14" ht="12" customHeight="1" x14ac:dyDescent="0.25">
      <c r="A12" s="8">
        <v>6.75</v>
      </c>
      <c r="B12" s="10"/>
      <c r="C12" s="16"/>
      <c r="D12" s="16" t="s">
        <v>18</v>
      </c>
      <c r="E12" s="54">
        <v>1.23</v>
      </c>
      <c r="F12" s="10"/>
      <c r="G12" s="16"/>
      <c r="H12" s="10"/>
      <c r="I12" s="16"/>
      <c r="J12" s="10" t="s">
        <v>51</v>
      </c>
      <c r="K12" s="16">
        <v>0.33</v>
      </c>
      <c r="L12" s="10"/>
      <c r="M12" s="16"/>
      <c r="N12" s="16">
        <f>C12+E12+G12+I12+K12</f>
        <v>1.56</v>
      </c>
    </row>
    <row r="13" spans="1:14" ht="14.25" customHeight="1" x14ac:dyDescent="0.25">
      <c r="A13" s="70">
        <v>4</v>
      </c>
      <c r="B13" s="71"/>
      <c r="C13" s="72"/>
      <c r="D13" s="71" t="s">
        <v>35</v>
      </c>
      <c r="E13" s="85">
        <v>0.92</v>
      </c>
      <c r="F13" s="73"/>
      <c r="G13" s="52"/>
      <c r="H13" s="73"/>
      <c r="I13" s="52"/>
      <c r="J13" s="52"/>
      <c r="K13" s="83"/>
      <c r="L13" s="52"/>
      <c r="M13" s="52"/>
      <c r="N13" s="83">
        <v>0.92</v>
      </c>
    </row>
    <row r="14" spans="1:14" ht="12.75" customHeight="1" x14ac:dyDescent="0.25">
      <c r="A14" s="3"/>
      <c r="B14" s="142" t="s">
        <v>49</v>
      </c>
      <c r="C14" s="52"/>
      <c r="D14" s="142"/>
      <c r="E14" s="52"/>
      <c r="F14" s="142"/>
      <c r="G14" s="52"/>
      <c r="H14" s="142" t="s">
        <v>49</v>
      </c>
      <c r="I14" s="52"/>
      <c r="J14" s="142"/>
      <c r="K14" s="52"/>
      <c r="L14" s="142"/>
      <c r="M14" s="52"/>
      <c r="N14" s="52"/>
    </row>
    <row r="15" spans="1:14" ht="12" customHeight="1" x14ac:dyDescent="0.25">
      <c r="A15" s="59">
        <v>4</v>
      </c>
      <c r="B15" s="93" t="s">
        <v>18</v>
      </c>
      <c r="C15" s="92">
        <v>0.59</v>
      </c>
      <c r="D15" s="143"/>
      <c r="E15" s="96"/>
      <c r="F15" s="93"/>
      <c r="G15" s="92"/>
      <c r="H15" s="92" t="s">
        <v>19</v>
      </c>
      <c r="I15" s="96">
        <v>0.33</v>
      </c>
      <c r="J15" s="92"/>
      <c r="K15" s="96"/>
      <c r="L15" s="93"/>
      <c r="M15" s="96"/>
      <c r="N15" s="92">
        <f>C15+E15+G15+I15+K15+M15</f>
        <v>0.91999999999999993</v>
      </c>
    </row>
    <row r="16" spans="1:14" ht="15.75" customHeight="1" x14ac:dyDescent="0.25">
      <c r="A16" s="3"/>
      <c r="B16" s="14"/>
      <c r="C16" s="6"/>
      <c r="D16" s="100"/>
      <c r="E16" s="101"/>
      <c r="F16" s="14"/>
      <c r="G16" s="101"/>
      <c r="H16" s="144"/>
      <c r="I16" s="6"/>
      <c r="J16" s="144" t="s">
        <v>52</v>
      </c>
      <c r="K16" s="6"/>
      <c r="L16" s="14"/>
      <c r="M16" s="6"/>
      <c r="N16" s="6"/>
    </row>
    <row r="17" spans="1:14" x14ac:dyDescent="0.25">
      <c r="A17" s="8">
        <v>3.44</v>
      </c>
      <c r="B17" s="10"/>
      <c r="C17" s="16"/>
      <c r="D17" s="97"/>
      <c r="E17" s="54"/>
      <c r="F17" s="10"/>
      <c r="G17" s="54"/>
      <c r="H17" s="10"/>
      <c r="I17" s="54"/>
      <c r="J17" s="10" t="s">
        <v>18</v>
      </c>
      <c r="K17" s="54">
        <v>0.8</v>
      </c>
      <c r="L17" s="10"/>
      <c r="M17" s="54"/>
      <c r="N17" s="16">
        <f>C17+E17+G17+I17+K17+M17</f>
        <v>0.8</v>
      </c>
    </row>
    <row r="18" spans="1:14" ht="12" customHeight="1" x14ac:dyDescent="0.25">
      <c r="A18" s="13"/>
      <c r="B18" s="70"/>
      <c r="C18" s="14"/>
      <c r="D18" s="100"/>
      <c r="E18" s="6"/>
      <c r="F18" s="101" t="s">
        <v>54</v>
      </c>
      <c r="G18" s="6"/>
      <c r="H18" s="101"/>
      <c r="I18" s="6"/>
      <c r="J18" s="6"/>
      <c r="K18" s="6"/>
      <c r="L18" s="6"/>
      <c r="M18" s="6"/>
      <c r="N18" s="6"/>
    </row>
    <row r="19" spans="1:14" ht="14.25" customHeight="1" x14ac:dyDescent="0.25">
      <c r="A19" s="15">
        <v>3.25</v>
      </c>
      <c r="B19" s="59"/>
      <c r="C19" s="10"/>
      <c r="D19" s="97"/>
      <c r="E19" s="16"/>
      <c r="F19" s="16" t="s">
        <v>18</v>
      </c>
      <c r="G19" s="16">
        <v>0.75</v>
      </c>
      <c r="H19" s="16"/>
      <c r="I19" s="16"/>
      <c r="J19" s="16"/>
      <c r="K19" s="16"/>
      <c r="L19" s="16"/>
      <c r="M19" s="16"/>
      <c r="N19" s="16">
        <f>I19</f>
        <v>0</v>
      </c>
    </row>
    <row r="20" spans="1:14" ht="12.75" customHeight="1" x14ac:dyDescent="0.25">
      <c r="A20" s="33"/>
      <c r="B20" s="5"/>
      <c r="C20" s="5"/>
      <c r="D20" s="104" t="s">
        <v>55</v>
      </c>
      <c r="E20" s="69"/>
      <c r="F20" s="26"/>
      <c r="G20" s="5"/>
      <c r="H20" s="5"/>
      <c r="I20" s="5"/>
      <c r="J20" s="5" t="s">
        <v>55</v>
      </c>
      <c r="K20" s="5"/>
      <c r="L20" s="5"/>
      <c r="M20" s="5"/>
      <c r="N20" s="6"/>
    </row>
    <row r="21" spans="1:14" x14ac:dyDescent="0.25">
      <c r="A21" s="33">
        <v>5.82</v>
      </c>
      <c r="B21" s="5"/>
      <c r="C21" s="5"/>
      <c r="D21" s="104" t="s">
        <v>51</v>
      </c>
      <c r="E21" s="69">
        <v>0.35</v>
      </c>
      <c r="F21" s="26"/>
      <c r="G21" s="5"/>
      <c r="H21" s="5"/>
      <c r="I21" s="5"/>
      <c r="J21" s="5" t="s">
        <v>18</v>
      </c>
      <c r="K21" s="5">
        <v>1</v>
      </c>
      <c r="L21" s="5"/>
      <c r="M21" s="5"/>
      <c r="N21" s="5">
        <f>M21+K21+I21+G21+E21+C21</f>
        <v>1.35</v>
      </c>
    </row>
    <row r="22" spans="1:14" ht="11.25" customHeight="1" x14ac:dyDescent="0.25">
      <c r="A22" s="3"/>
      <c r="B22" s="6" t="s">
        <v>56</v>
      </c>
      <c r="C22" s="105"/>
      <c r="D22" s="100"/>
      <c r="E22" s="101"/>
      <c r="F22" s="14"/>
      <c r="G22" s="6"/>
      <c r="H22" s="6" t="s">
        <v>56</v>
      </c>
      <c r="I22" s="105"/>
      <c r="J22" s="6"/>
      <c r="K22" s="105"/>
      <c r="L22" s="6"/>
      <c r="M22" s="6"/>
      <c r="N22" s="6"/>
    </row>
    <row r="23" spans="1:14" ht="12.75" customHeight="1" x14ac:dyDescent="0.25">
      <c r="A23" s="8">
        <v>6.76</v>
      </c>
      <c r="B23" s="16" t="s">
        <v>18</v>
      </c>
      <c r="C23" s="106">
        <v>1</v>
      </c>
      <c r="D23" s="97"/>
      <c r="E23" s="54"/>
      <c r="F23" s="10"/>
      <c r="G23" s="16"/>
      <c r="H23" s="16" t="s">
        <v>19</v>
      </c>
      <c r="I23" s="106">
        <v>0.56000000000000005</v>
      </c>
      <c r="J23" s="16"/>
      <c r="K23" s="106"/>
      <c r="L23" s="16"/>
      <c r="M23" s="16"/>
      <c r="N23" s="16">
        <v>1.56</v>
      </c>
    </row>
    <row r="24" spans="1:14" ht="9.75" customHeight="1" x14ac:dyDescent="0.25">
      <c r="A24" s="33"/>
      <c r="B24" s="26"/>
      <c r="C24" s="5"/>
      <c r="D24" s="94"/>
      <c r="E24" s="107"/>
      <c r="F24" s="5" t="s">
        <v>57</v>
      </c>
      <c r="G24" s="5"/>
      <c r="H24" s="5"/>
      <c r="I24" s="5"/>
      <c r="J24" s="26"/>
      <c r="K24" s="5"/>
      <c r="L24" s="26"/>
      <c r="M24" s="5"/>
      <c r="N24" s="5"/>
    </row>
    <row r="25" spans="1:14" x14ac:dyDescent="0.25">
      <c r="A25" s="33">
        <v>2.17</v>
      </c>
      <c r="B25" s="26"/>
      <c r="C25" s="5"/>
      <c r="D25" s="94"/>
      <c r="E25" s="107"/>
      <c r="F25" s="5" t="s">
        <v>19</v>
      </c>
      <c r="G25" s="5">
        <v>0.5</v>
      </c>
      <c r="H25" s="5"/>
      <c r="I25" s="5"/>
      <c r="J25" s="26"/>
      <c r="K25" s="5"/>
      <c r="L25" s="26"/>
      <c r="M25" s="5"/>
      <c r="N25" s="5">
        <f>M25+K25+I25+G25+E25+C25</f>
        <v>0.5</v>
      </c>
    </row>
    <row r="26" spans="1:14" ht="13.5" customHeight="1" x14ac:dyDescent="0.25">
      <c r="A26" s="70"/>
      <c r="B26" s="73"/>
      <c r="C26" s="52"/>
      <c r="D26" s="73" t="s">
        <v>67</v>
      </c>
      <c r="E26" s="52"/>
      <c r="F26" s="73"/>
      <c r="G26" s="52"/>
      <c r="H26" s="73"/>
      <c r="I26" s="52"/>
      <c r="J26" s="73" t="s">
        <v>67</v>
      </c>
      <c r="K26" s="52"/>
      <c r="L26" s="73"/>
      <c r="M26" s="71"/>
      <c r="N26" s="52"/>
    </row>
    <row r="27" spans="1:14" ht="9.75" customHeight="1" x14ac:dyDescent="0.25">
      <c r="A27" s="59">
        <v>4.21</v>
      </c>
      <c r="B27" s="93"/>
      <c r="C27" s="92"/>
      <c r="D27" s="93" t="s">
        <v>18</v>
      </c>
      <c r="E27" s="92">
        <v>0.64</v>
      </c>
      <c r="F27" s="93"/>
      <c r="G27" s="92"/>
      <c r="H27" s="93"/>
      <c r="I27" s="92"/>
      <c r="J27" s="93" t="s">
        <v>19</v>
      </c>
      <c r="K27" s="92">
        <v>0.33</v>
      </c>
      <c r="L27" s="93"/>
      <c r="M27" s="96"/>
      <c r="N27" s="92">
        <f>M27+K27+I27+G27+E27+C27</f>
        <v>0.97</v>
      </c>
    </row>
    <row r="28" spans="1:14" x14ac:dyDescent="0.25">
      <c r="A28" s="109"/>
      <c r="B28" s="14" t="s">
        <v>68</v>
      </c>
      <c r="C28" s="6"/>
      <c r="D28" s="14"/>
      <c r="E28" s="124"/>
      <c r="F28" s="14"/>
      <c r="G28" s="6"/>
      <c r="H28" s="6" t="s">
        <v>68</v>
      </c>
      <c r="I28" s="6"/>
      <c r="J28" s="14"/>
      <c r="K28" s="6"/>
      <c r="L28" s="14"/>
      <c r="M28" s="6"/>
      <c r="N28" s="6"/>
    </row>
    <row r="29" spans="1:14" x14ac:dyDescent="0.25">
      <c r="A29" s="110">
        <v>7.83</v>
      </c>
      <c r="B29" s="10" t="s">
        <v>19</v>
      </c>
      <c r="C29" s="16">
        <v>0.5</v>
      </c>
      <c r="D29" s="10"/>
      <c r="E29" s="125"/>
      <c r="F29" s="10"/>
      <c r="G29" s="16"/>
      <c r="H29" s="16" t="s">
        <v>18</v>
      </c>
      <c r="I29" s="16">
        <v>1.31</v>
      </c>
      <c r="J29" s="10"/>
      <c r="K29" s="16"/>
      <c r="L29" s="10"/>
      <c r="M29" s="16"/>
      <c r="N29" s="16">
        <f>M29+K29+I29+G29+E29+C29</f>
        <v>1.81</v>
      </c>
    </row>
    <row r="30" spans="1:14" ht="10.5" customHeight="1" x14ac:dyDescent="0.25">
      <c r="A30" s="126"/>
      <c r="B30" s="26"/>
      <c r="C30" s="5"/>
      <c r="D30" s="26"/>
      <c r="E30" s="127"/>
      <c r="F30" s="26" t="s">
        <v>69</v>
      </c>
      <c r="G30" s="5"/>
      <c r="H30" s="5"/>
      <c r="I30" s="5"/>
      <c r="J30" s="26"/>
      <c r="K30" s="5"/>
      <c r="L30" s="26"/>
      <c r="M30" s="5"/>
      <c r="N30" s="5"/>
    </row>
    <row r="31" spans="1:14" ht="9.75" customHeight="1" x14ac:dyDescent="0.25">
      <c r="A31" s="126">
        <v>5.41</v>
      </c>
      <c r="B31" s="26"/>
      <c r="C31" s="5"/>
      <c r="D31" s="26"/>
      <c r="E31" s="127"/>
      <c r="F31" s="26" t="s">
        <v>18</v>
      </c>
      <c r="G31" s="5">
        <v>1.25</v>
      </c>
      <c r="H31" s="5"/>
      <c r="I31" s="5"/>
      <c r="J31" s="26"/>
      <c r="K31" s="5"/>
      <c r="L31" s="26"/>
      <c r="M31" s="5"/>
      <c r="N31" s="4">
        <f>C31+E31+G31+I31+K31+M31</f>
        <v>1.25</v>
      </c>
    </row>
    <row r="32" spans="1:14" x14ac:dyDescent="0.25">
      <c r="A32" s="109"/>
      <c r="B32" s="14"/>
      <c r="C32" s="6"/>
      <c r="D32" s="14"/>
      <c r="E32" s="124"/>
      <c r="F32" s="14"/>
      <c r="G32" s="6"/>
      <c r="H32" s="14"/>
      <c r="I32" s="6"/>
      <c r="J32" s="14" t="s">
        <v>70</v>
      </c>
      <c r="K32" s="6"/>
      <c r="L32" s="14"/>
      <c r="M32" s="6"/>
      <c r="N32" s="52"/>
    </row>
    <row r="33" spans="1:14" x14ac:dyDescent="0.25">
      <c r="A33" s="126">
        <v>6.51</v>
      </c>
      <c r="B33" s="26"/>
      <c r="C33" s="5"/>
      <c r="D33" s="26"/>
      <c r="E33" s="127"/>
      <c r="F33" s="26"/>
      <c r="G33" s="5"/>
      <c r="H33" s="26"/>
      <c r="I33" s="5"/>
      <c r="J33" s="26" t="s">
        <v>18</v>
      </c>
      <c r="K33" s="5">
        <v>1.5</v>
      </c>
      <c r="L33" s="26"/>
      <c r="M33" s="5"/>
      <c r="N33" s="4">
        <f>C33+E33+G33+I33+K33+M33</f>
        <v>1.5</v>
      </c>
    </row>
    <row r="34" spans="1:14" ht="9.75" customHeight="1" x14ac:dyDescent="0.25">
      <c r="A34" s="109"/>
      <c r="B34" s="145" t="s">
        <v>74</v>
      </c>
      <c r="C34" s="146"/>
      <c r="D34" s="145"/>
      <c r="E34" s="146"/>
      <c r="F34" s="147"/>
      <c r="G34" s="148"/>
      <c r="H34" s="145" t="s">
        <v>74</v>
      </c>
      <c r="I34" s="146"/>
      <c r="J34" s="145"/>
      <c r="K34" s="146"/>
      <c r="L34" s="145"/>
      <c r="M34" s="146"/>
      <c r="N34" s="52"/>
    </row>
    <row r="35" spans="1:14" x14ac:dyDescent="0.25">
      <c r="A35" s="8">
        <v>7</v>
      </c>
      <c r="B35" s="149" t="s">
        <v>51</v>
      </c>
      <c r="C35" s="150">
        <v>0.5</v>
      </c>
      <c r="D35" s="149"/>
      <c r="E35" s="150"/>
      <c r="F35" s="151"/>
      <c r="G35" s="149"/>
      <c r="H35" s="149" t="s">
        <v>18</v>
      </c>
      <c r="I35" s="149">
        <v>1.1200000000000001</v>
      </c>
      <c r="J35" s="149"/>
      <c r="K35" s="149"/>
      <c r="L35" s="149"/>
      <c r="M35" s="149"/>
      <c r="N35" s="92">
        <f>C35+E35+G35+I35+K35+M35</f>
        <v>1.62</v>
      </c>
    </row>
    <row r="36" spans="1:14" ht="9.75" customHeight="1" x14ac:dyDescent="0.25">
      <c r="A36" s="13"/>
      <c r="B36" s="70"/>
      <c r="C36" s="14"/>
      <c r="D36" s="137" t="s">
        <v>78</v>
      </c>
      <c r="E36" s="138"/>
      <c r="F36" s="137"/>
      <c r="G36" s="138"/>
      <c r="H36" s="6"/>
      <c r="I36" s="6"/>
      <c r="J36" s="6"/>
      <c r="K36" s="6"/>
      <c r="L36" s="6"/>
      <c r="M36" s="6"/>
      <c r="N36" s="6"/>
    </row>
    <row r="37" spans="1:14" ht="13.5" customHeight="1" x14ac:dyDescent="0.25">
      <c r="A37" s="15">
        <v>5.63</v>
      </c>
      <c r="B37" s="59"/>
      <c r="C37" s="10"/>
      <c r="D37" s="54" t="s">
        <v>18</v>
      </c>
      <c r="E37" s="139">
        <v>1.3</v>
      </c>
      <c r="F37" s="54"/>
      <c r="G37" s="139"/>
      <c r="H37" s="16"/>
      <c r="I37" s="16"/>
      <c r="J37" s="16"/>
      <c r="K37" s="16"/>
      <c r="L37" s="16"/>
      <c r="M37" s="16"/>
      <c r="N37" s="16"/>
    </row>
    <row r="38" spans="1:14" ht="11.25" customHeight="1" x14ac:dyDescent="0.25">
      <c r="A38" s="163"/>
      <c r="B38" s="73"/>
      <c r="C38" s="166"/>
      <c r="D38" s="73" t="s">
        <v>93</v>
      </c>
      <c r="E38" s="167"/>
      <c r="F38" s="73"/>
      <c r="G38" s="166"/>
      <c r="H38" s="52"/>
      <c r="I38" s="52"/>
      <c r="J38" s="73" t="s">
        <v>94</v>
      </c>
      <c r="K38" s="52"/>
      <c r="L38" s="73"/>
      <c r="M38" s="166"/>
      <c r="N38" s="166"/>
    </row>
    <row r="39" spans="1:14" ht="10.5" customHeight="1" x14ac:dyDescent="0.25">
      <c r="A39" s="165">
        <v>6.01</v>
      </c>
      <c r="B39" s="93"/>
      <c r="C39" s="168"/>
      <c r="D39" s="93" t="s">
        <v>19</v>
      </c>
      <c r="E39" s="169">
        <v>0.33</v>
      </c>
      <c r="F39" s="93"/>
      <c r="G39" s="168"/>
      <c r="H39" s="92"/>
      <c r="I39" s="92"/>
      <c r="J39" s="93" t="s">
        <v>18</v>
      </c>
      <c r="K39" s="92">
        <v>1.06</v>
      </c>
      <c r="L39" s="93"/>
      <c r="M39" s="168"/>
      <c r="N39" s="51">
        <f>C39+E39+G39+I39+K39+M39</f>
        <v>1.3900000000000001</v>
      </c>
    </row>
    <row r="40" spans="1:14" ht="12" customHeight="1" x14ac:dyDescent="0.25">
      <c r="A40" s="110">
        <v>17.32</v>
      </c>
      <c r="B40" s="6"/>
      <c r="C40" s="6"/>
      <c r="D40" s="14" t="s">
        <v>95</v>
      </c>
      <c r="E40" s="6">
        <v>2</v>
      </c>
      <c r="F40" s="14"/>
      <c r="G40" s="6"/>
      <c r="H40" s="6" t="s">
        <v>95</v>
      </c>
      <c r="I40" s="6">
        <v>2</v>
      </c>
      <c r="J40" s="6"/>
      <c r="K40" s="6"/>
      <c r="L40" s="6"/>
      <c r="M40" s="6"/>
      <c r="N40" s="16">
        <f>C40+E40+G40+I40+K40+M40</f>
        <v>4</v>
      </c>
    </row>
    <row r="41" spans="1:14" x14ac:dyDescent="0.25">
      <c r="A41" s="1">
        <f>SUM(A3:A40)</f>
        <v>114.44</v>
      </c>
      <c r="B41" s="128" t="s">
        <v>9</v>
      </c>
      <c r="C41" s="128">
        <f>SUM(C3:C40)</f>
        <v>2.98</v>
      </c>
      <c r="D41" s="129"/>
      <c r="E41" s="128">
        <f>SUM(E3:E40)</f>
        <v>6.7700000000000005</v>
      </c>
      <c r="F41" s="130"/>
      <c r="G41" s="128">
        <f>SUM(G3:G40)</f>
        <v>3.2</v>
      </c>
      <c r="H41" s="128"/>
      <c r="I41" s="128">
        <f>SUM(I3:I40)</f>
        <v>6.9</v>
      </c>
      <c r="J41" s="128"/>
      <c r="K41" s="128">
        <f>SUM(K3:K40)</f>
        <v>6.6099999999999994</v>
      </c>
      <c r="L41" s="129"/>
      <c r="M41" s="129">
        <f>SUM(M13:M35)</f>
        <v>0</v>
      </c>
      <c r="N41" s="128">
        <f>SUM(N3:N40)</f>
        <v>24.410000000000004</v>
      </c>
    </row>
    <row r="42" spans="1:14" x14ac:dyDescent="0.25">
      <c r="A42" s="24"/>
      <c r="B42" s="24" t="s">
        <v>11</v>
      </c>
      <c r="C42" s="24"/>
      <c r="D42" s="24"/>
      <c r="E42" s="24"/>
      <c r="F42" s="40" t="s">
        <v>96</v>
      </c>
      <c r="G42" s="24"/>
      <c r="H42" s="24" t="s">
        <v>24</v>
      </c>
      <c r="I42" s="24"/>
      <c r="J42" s="37"/>
      <c r="K42" s="24"/>
      <c r="L42" s="24"/>
      <c r="M42" s="24"/>
      <c r="N42" s="24"/>
    </row>
    <row r="43" spans="1:14" x14ac:dyDescent="0.25">
      <c r="A43" s="24"/>
      <c r="B43" s="24" t="s">
        <v>12</v>
      </c>
      <c r="C43" s="24"/>
      <c r="D43" s="24" t="str">
        <f>B1</f>
        <v>MARIA ROSARIO ALBORT FERNANDEZ</v>
      </c>
      <c r="F43" s="25"/>
      <c r="G43" s="24"/>
      <c r="I43" s="39">
        <f>N41</f>
        <v>24.410000000000004</v>
      </c>
      <c r="J43" s="37"/>
      <c r="K43" s="38">
        <f>N41*4.33</f>
        <v>105.69530000000002</v>
      </c>
      <c r="L43" s="38"/>
      <c r="M43" s="38"/>
      <c r="N43" s="24"/>
    </row>
    <row r="44" spans="1:14" x14ac:dyDescent="0.25">
      <c r="A44" s="24"/>
      <c r="C44" s="24"/>
      <c r="E44" s="24"/>
      <c r="F44" s="25"/>
      <c r="G44" s="24"/>
      <c r="H44" s="24"/>
      <c r="J44" s="24"/>
      <c r="K44" s="24"/>
      <c r="L44" s="24"/>
      <c r="M44" s="24"/>
      <c r="N44" s="24"/>
    </row>
    <row r="45" spans="1:14" x14ac:dyDescent="0.25">
      <c r="A45" s="24"/>
      <c r="C45" s="24"/>
      <c r="D45" s="24"/>
      <c r="F45" s="41"/>
      <c r="G45" s="24"/>
      <c r="H45" s="24"/>
      <c r="I45" s="24"/>
      <c r="J45" s="24"/>
      <c r="K45" s="24"/>
      <c r="L45" s="24"/>
      <c r="M45" s="24"/>
      <c r="N45" s="24"/>
    </row>
    <row r="48" spans="1:14" x14ac:dyDescent="0.25">
      <c r="F48">
        <v>114.44</v>
      </c>
    </row>
    <row r="49" spans="6:6" x14ac:dyDescent="0.25">
      <c r="F49">
        <v>7.09</v>
      </c>
    </row>
    <row r="50" spans="6:6" x14ac:dyDescent="0.25">
      <c r="F50">
        <f>SUM(F48:F49)</f>
        <v>121.53</v>
      </c>
    </row>
  </sheetData>
  <pageMargins left="0" right="0" top="0" bottom="0" header="0" footer="0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2" workbookViewId="0">
      <selection activeCell="J30" sqref="J30"/>
    </sheetView>
  </sheetViews>
  <sheetFormatPr baseColWidth="10" defaultRowHeight="15" x14ac:dyDescent="0.25"/>
  <cols>
    <col min="1" max="1" width="6.42578125" customWidth="1"/>
    <col min="2" max="2" width="18.28515625" customWidth="1"/>
    <col min="3" max="3" width="4.7109375" customWidth="1"/>
    <col min="4" max="4" width="17.5703125" customWidth="1"/>
    <col min="5" max="5" width="5.42578125" customWidth="1"/>
    <col min="6" max="6" width="20.140625" customWidth="1"/>
    <col min="7" max="7" width="4.85546875" customWidth="1"/>
    <col min="8" max="8" width="19" customWidth="1"/>
    <col min="9" max="9" width="5.28515625" customWidth="1"/>
    <col min="10" max="10" width="14.85546875" customWidth="1"/>
    <col min="11" max="11" width="5.85546875" customWidth="1"/>
    <col min="12" max="12" width="6.7109375" customWidth="1"/>
    <col min="13" max="13" width="4.28515625" customWidth="1"/>
    <col min="14" max="14" width="5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70">
        <v>4</v>
      </c>
      <c r="B3" s="71"/>
      <c r="C3" s="72"/>
      <c r="D3" s="71" t="s">
        <v>35</v>
      </c>
      <c r="E3" s="85">
        <v>0.92</v>
      </c>
      <c r="F3" s="73"/>
      <c r="G3" s="52"/>
      <c r="H3" s="73"/>
      <c r="I3" s="52"/>
      <c r="J3" s="52"/>
      <c r="K3" s="83"/>
      <c r="L3" s="52"/>
      <c r="M3" s="52"/>
      <c r="N3" s="83">
        <v>0.92</v>
      </c>
    </row>
    <row r="4" spans="1:14" x14ac:dyDescent="0.25">
      <c r="A4" s="3"/>
      <c r="B4" s="124" t="s">
        <v>49</v>
      </c>
      <c r="C4" s="6"/>
      <c r="D4" s="124"/>
      <c r="E4" s="6"/>
      <c r="F4" s="124"/>
      <c r="G4" s="6"/>
      <c r="H4" s="124" t="s">
        <v>49</v>
      </c>
      <c r="I4" s="6"/>
      <c r="J4" s="124"/>
      <c r="K4" s="6"/>
      <c r="L4" s="124"/>
      <c r="M4" s="6"/>
      <c r="N4" s="6"/>
    </row>
    <row r="5" spans="1:14" x14ac:dyDescent="0.25">
      <c r="A5" s="8">
        <v>4</v>
      </c>
      <c r="B5" s="10" t="s">
        <v>18</v>
      </c>
      <c r="C5" s="16">
        <v>0.59</v>
      </c>
      <c r="D5" s="97"/>
      <c r="E5" s="54"/>
      <c r="F5" s="10"/>
      <c r="G5" s="16"/>
      <c r="H5" s="16" t="s">
        <v>19</v>
      </c>
      <c r="I5" s="54">
        <v>0.33</v>
      </c>
      <c r="J5" s="16"/>
      <c r="K5" s="54"/>
      <c r="L5" s="10"/>
      <c r="M5" s="54"/>
      <c r="N5" s="16">
        <f>C5+E5+G5+I5+K5+M5</f>
        <v>0.91999999999999993</v>
      </c>
    </row>
    <row r="6" spans="1:14" x14ac:dyDescent="0.25">
      <c r="A6" s="3"/>
      <c r="B6" s="98" t="s">
        <v>50</v>
      </c>
      <c r="C6" s="6"/>
      <c r="D6" s="99" t="s">
        <v>50</v>
      </c>
      <c r="E6" s="6"/>
      <c r="F6" s="98" t="s">
        <v>50</v>
      </c>
      <c r="G6" s="6"/>
      <c r="H6" s="98" t="s">
        <v>50</v>
      </c>
      <c r="I6" s="6"/>
      <c r="J6" s="98" t="s">
        <v>50</v>
      </c>
      <c r="K6" s="6"/>
      <c r="L6" s="98"/>
      <c r="M6" s="6"/>
      <c r="N6" s="6"/>
    </row>
    <row r="7" spans="1:14" x14ac:dyDescent="0.25">
      <c r="A7" s="8">
        <v>14.2</v>
      </c>
      <c r="B7" s="10" t="s">
        <v>51</v>
      </c>
      <c r="C7" s="16">
        <v>0.33</v>
      </c>
      <c r="D7" s="97" t="s">
        <v>51</v>
      </c>
      <c r="E7" s="54">
        <v>0.33</v>
      </c>
      <c r="F7" s="10" t="s">
        <v>18</v>
      </c>
      <c r="G7" s="54">
        <v>1.97</v>
      </c>
      <c r="H7" s="10" t="s">
        <v>51</v>
      </c>
      <c r="I7" s="54">
        <v>0.33</v>
      </c>
      <c r="J7" s="16" t="s">
        <v>19</v>
      </c>
      <c r="K7" s="54">
        <v>0.33</v>
      </c>
      <c r="L7" s="16"/>
      <c r="M7" s="16"/>
      <c r="N7" s="16">
        <f>C7+E7+G7+I7+K7+M7</f>
        <v>3.29</v>
      </c>
    </row>
    <row r="8" spans="1:14" ht="13.5" customHeight="1" x14ac:dyDescent="0.25">
      <c r="A8" s="3"/>
      <c r="B8" s="14"/>
      <c r="C8" s="6"/>
      <c r="D8" s="100"/>
      <c r="E8" s="101"/>
      <c r="F8" s="14"/>
      <c r="G8" s="101"/>
      <c r="H8" s="29" t="s">
        <v>52</v>
      </c>
      <c r="I8" s="6"/>
      <c r="J8" s="29"/>
      <c r="K8" s="6"/>
      <c r="L8" s="14"/>
      <c r="M8" s="6"/>
      <c r="N8" s="6"/>
    </row>
    <row r="9" spans="1:14" x14ac:dyDescent="0.25">
      <c r="A9" s="8">
        <v>3.44</v>
      </c>
      <c r="B9" s="10"/>
      <c r="C9" s="16"/>
      <c r="D9" s="97"/>
      <c r="E9" s="54"/>
      <c r="F9" s="10"/>
      <c r="G9" s="54"/>
      <c r="H9" s="10" t="s">
        <v>18</v>
      </c>
      <c r="I9" s="54">
        <v>0.8</v>
      </c>
      <c r="J9" s="10"/>
      <c r="K9" s="54"/>
      <c r="L9" s="10"/>
      <c r="M9" s="54"/>
      <c r="N9" s="16">
        <f>C9+E9+G9+I9+K9+M9</f>
        <v>0.8</v>
      </c>
    </row>
    <row r="10" spans="1:14" ht="10.5" customHeight="1" x14ac:dyDescent="0.25">
      <c r="A10" s="13"/>
      <c r="B10" s="70"/>
      <c r="C10" s="14"/>
      <c r="D10" s="100"/>
      <c r="E10" s="6"/>
      <c r="F10" s="13"/>
      <c r="G10" s="102"/>
      <c r="H10" s="101" t="s">
        <v>54</v>
      </c>
      <c r="I10" s="6"/>
      <c r="J10" s="6"/>
      <c r="K10" s="6"/>
      <c r="L10" s="6"/>
      <c r="M10" s="6"/>
      <c r="N10" s="6"/>
    </row>
    <row r="11" spans="1:14" x14ac:dyDescent="0.25">
      <c r="A11" s="15">
        <v>3.25</v>
      </c>
      <c r="B11" s="59"/>
      <c r="C11" s="10"/>
      <c r="D11" s="97"/>
      <c r="E11" s="16"/>
      <c r="F11" s="15"/>
      <c r="G11" s="103"/>
      <c r="H11" s="16" t="s">
        <v>18</v>
      </c>
      <c r="I11" s="16">
        <v>0.75</v>
      </c>
      <c r="J11" s="16"/>
      <c r="K11" s="16"/>
      <c r="L11" s="16"/>
      <c r="M11" s="16"/>
      <c r="N11" s="16">
        <f>I11</f>
        <v>0.75</v>
      </c>
    </row>
    <row r="12" spans="1:14" ht="14.25" customHeight="1" x14ac:dyDescent="0.25">
      <c r="A12" s="33"/>
      <c r="B12" s="5"/>
      <c r="C12" s="5"/>
      <c r="D12" s="104" t="s">
        <v>55</v>
      </c>
      <c r="E12" s="69"/>
      <c r="F12" s="26"/>
      <c r="G12" s="5"/>
      <c r="H12" s="5"/>
      <c r="I12" s="5"/>
      <c r="J12" s="5" t="s">
        <v>55</v>
      </c>
      <c r="K12" s="5"/>
      <c r="L12" s="5"/>
      <c r="M12" s="5"/>
      <c r="N12" s="6"/>
    </row>
    <row r="13" spans="1:14" x14ac:dyDescent="0.25">
      <c r="A13" s="33">
        <v>5.82</v>
      </c>
      <c r="B13" s="5"/>
      <c r="C13" s="5"/>
      <c r="D13" s="104" t="s">
        <v>51</v>
      </c>
      <c r="E13" s="69">
        <v>0.35</v>
      </c>
      <c r="F13" s="26"/>
      <c r="G13" s="5"/>
      <c r="H13" s="5"/>
      <c r="I13" s="5"/>
      <c r="J13" s="5" t="s">
        <v>18</v>
      </c>
      <c r="K13" s="5">
        <v>1</v>
      </c>
      <c r="L13" s="5"/>
      <c r="M13" s="5"/>
      <c r="N13" s="5">
        <f>M13+K13+I13+G13+E13+C13</f>
        <v>1.35</v>
      </c>
    </row>
    <row r="14" spans="1:14" ht="13.5" customHeight="1" x14ac:dyDescent="0.25">
      <c r="A14" s="3"/>
      <c r="B14" s="6" t="s">
        <v>56</v>
      </c>
      <c r="C14" s="105"/>
      <c r="D14" s="100"/>
      <c r="E14" s="101"/>
      <c r="F14" s="14"/>
      <c r="G14" s="6"/>
      <c r="H14" s="6" t="s">
        <v>56</v>
      </c>
      <c r="I14" s="105"/>
      <c r="J14" s="6"/>
      <c r="K14" s="105"/>
      <c r="L14" s="6"/>
      <c r="M14" s="6"/>
      <c r="N14" s="6"/>
    </row>
    <row r="15" spans="1:14" x14ac:dyDescent="0.25">
      <c r="A15" s="8">
        <v>6.76</v>
      </c>
      <c r="B15" s="16" t="s">
        <v>18</v>
      </c>
      <c r="C15" s="106">
        <v>1</v>
      </c>
      <c r="D15" s="97"/>
      <c r="E15" s="54"/>
      <c r="F15" s="10"/>
      <c r="G15" s="16"/>
      <c r="H15" s="16" t="s">
        <v>19</v>
      </c>
      <c r="I15" s="106">
        <v>0.56000000000000005</v>
      </c>
      <c r="J15" s="16"/>
      <c r="K15" s="106"/>
      <c r="L15" s="16"/>
      <c r="M15" s="16"/>
      <c r="N15" s="16">
        <v>1.56</v>
      </c>
    </row>
    <row r="16" spans="1:14" ht="12" customHeight="1" x14ac:dyDescent="0.25">
      <c r="A16" s="33"/>
      <c r="B16" s="26"/>
      <c r="C16" s="5"/>
      <c r="D16" s="94"/>
      <c r="E16" s="107"/>
      <c r="F16" s="5" t="s">
        <v>57</v>
      </c>
      <c r="G16" s="5"/>
      <c r="H16" s="5"/>
      <c r="I16" s="5"/>
      <c r="J16" s="26"/>
      <c r="K16" s="5"/>
      <c r="L16" s="26"/>
      <c r="M16" s="5"/>
      <c r="N16" s="5"/>
    </row>
    <row r="17" spans="1:14" x14ac:dyDescent="0.25">
      <c r="A17" s="33">
        <v>2.17</v>
      </c>
      <c r="B17" s="26"/>
      <c r="C17" s="5"/>
      <c r="D17" s="94"/>
      <c r="E17" s="107"/>
      <c r="F17" s="5" t="s">
        <v>19</v>
      </c>
      <c r="G17" s="5">
        <v>0.5</v>
      </c>
      <c r="H17" s="5"/>
      <c r="I17" s="5"/>
      <c r="J17" s="26"/>
      <c r="K17" s="5"/>
      <c r="L17" s="26"/>
      <c r="M17" s="5"/>
      <c r="N17" s="5">
        <f>M17+K17+I17+G17+E17+C17</f>
        <v>0.5</v>
      </c>
    </row>
    <row r="18" spans="1:14" ht="12.75" customHeight="1" x14ac:dyDescent="0.25">
      <c r="A18" s="109"/>
      <c r="B18" s="108" t="s">
        <v>60</v>
      </c>
      <c r="C18" s="6"/>
      <c r="D18" s="108" t="s">
        <v>60</v>
      </c>
      <c r="E18" s="6"/>
      <c r="F18" s="108" t="s">
        <v>60</v>
      </c>
      <c r="G18" s="6"/>
      <c r="H18" s="108" t="s">
        <v>60</v>
      </c>
      <c r="I18" s="6"/>
      <c r="J18" s="108" t="s">
        <v>60</v>
      </c>
      <c r="K18" s="6"/>
      <c r="L18" s="14"/>
      <c r="M18" s="6"/>
      <c r="N18" s="6"/>
    </row>
    <row r="19" spans="1:14" x14ac:dyDescent="0.25">
      <c r="A19" s="110">
        <v>20.68</v>
      </c>
      <c r="B19" s="9" t="s">
        <v>19</v>
      </c>
      <c r="C19" s="16">
        <v>0.75</v>
      </c>
      <c r="D19" s="9" t="s">
        <v>18</v>
      </c>
      <c r="E19" s="16">
        <v>2</v>
      </c>
      <c r="F19" s="9" t="s">
        <v>19</v>
      </c>
      <c r="G19" s="16">
        <v>0.63</v>
      </c>
      <c r="H19" s="9" t="s">
        <v>19</v>
      </c>
      <c r="I19" s="16">
        <v>0.65</v>
      </c>
      <c r="J19" s="9" t="s">
        <v>19</v>
      </c>
      <c r="K19" s="16">
        <v>0.75</v>
      </c>
      <c r="L19" s="10"/>
      <c r="M19" s="16"/>
      <c r="N19" s="16">
        <f>C19+E19+G19+I19+K19</f>
        <v>4.78</v>
      </c>
    </row>
    <row r="20" spans="1:14" ht="13.5" customHeight="1" x14ac:dyDescent="0.25">
      <c r="A20" s="70"/>
      <c r="B20" s="73"/>
      <c r="C20" s="52"/>
      <c r="D20" s="73" t="s">
        <v>67</v>
      </c>
      <c r="E20" s="52"/>
      <c r="F20" s="73"/>
      <c r="G20" s="52"/>
      <c r="H20" s="73"/>
      <c r="I20" s="52"/>
      <c r="J20" s="73" t="s">
        <v>67</v>
      </c>
      <c r="K20" s="52"/>
      <c r="L20" s="73"/>
      <c r="M20" s="71"/>
      <c r="N20" s="52"/>
    </row>
    <row r="21" spans="1:14" x14ac:dyDescent="0.25">
      <c r="A21" s="59">
        <v>4.21</v>
      </c>
      <c r="B21" s="93"/>
      <c r="C21" s="92"/>
      <c r="D21" s="93" t="s">
        <v>18</v>
      </c>
      <c r="E21" s="92">
        <v>0.64</v>
      </c>
      <c r="F21" s="93"/>
      <c r="G21" s="92"/>
      <c r="H21" s="93"/>
      <c r="I21" s="92"/>
      <c r="J21" s="93" t="s">
        <v>19</v>
      </c>
      <c r="K21" s="92">
        <v>0.33</v>
      </c>
      <c r="L21" s="93"/>
      <c r="M21" s="96"/>
      <c r="N21" s="92">
        <f>M21+K21+I21+G21+E21+C21</f>
        <v>0.97</v>
      </c>
    </row>
    <row r="22" spans="1:14" ht="12" customHeight="1" x14ac:dyDescent="0.25">
      <c r="A22" s="109"/>
      <c r="B22" s="14" t="s">
        <v>68</v>
      </c>
      <c r="C22" s="6"/>
      <c r="D22" s="14"/>
      <c r="E22" s="124"/>
      <c r="F22" s="14"/>
      <c r="G22" s="6"/>
      <c r="H22" s="6" t="s">
        <v>68</v>
      </c>
      <c r="I22" s="6"/>
      <c r="J22" s="14"/>
      <c r="K22" s="6"/>
      <c r="L22" s="14"/>
      <c r="M22" s="6"/>
      <c r="N22" s="6"/>
    </row>
    <row r="23" spans="1:14" x14ac:dyDescent="0.25">
      <c r="A23" s="110">
        <v>7.83</v>
      </c>
      <c r="B23" s="10" t="s">
        <v>19</v>
      </c>
      <c r="C23" s="16">
        <v>0.5</v>
      </c>
      <c r="D23" s="10"/>
      <c r="E23" s="125"/>
      <c r="F23" s="10"/>
      <c r="G23" s="16"/>
      <c r="H23" s="16" t="s">
        <v>18</v>
      </c>
      <c r="I23" s="16">
        <v>1.31</v>
      </c>
      <c r="J23" s="10"/>
      <c r="K23" s="16"/>
      <c r="L23" s="10"/>
      <c r="M23" s="16"/>
      <c r="N23" s="16">
        <f>M23+K23+I23+G23+E23+C23</f>
        <v>1.81</v>
      </c>
    </row>
    <row r="24" spans="1:14" ht="12.75" customHeight="1" x14ac:dyDescent="0.25">
      <c r="A24" s="126"/>
      <c r="B24" s="26"/>
      <c r="C24" s="5"/>
      <c r="D24" s="26"/>
      <c r="E24" s="127"/>
      <c r="F24" s="26" t="s">
        <v>69</v>
      </c>
      <c r="G24" s="5"/>
      <c r="H24" s="5"/>
      <c r="I24" s="5"/>
      <c r="J24" s="26"/>
      <c r="K24" s="5"/>
      <c r="L24" s="26"/>
      <c r="M24" s="5"/>
      <c r="N24" s="5"/>
    </row>
    <row r="25" spans="1:14" x14ac:dyDescent="0.25">
      <c r="A25" s="126">
        <v>5.41</v>
      </c>
      <c r="B25" s="26"/>
      <c r="C25" s="5"/>
      <c r="D25" s="26"/>
      <c r="E25" s="127"/>
      <c r="F25" s="26" t="s">
        <v>18</v>
      </c>
      <c r="G25" s="5">
        <v>1.25</v>
      </c>
      <c r="H25" s="5"/>
      <c r="I25" s="5"/>
      <c r="J25" s="26"/>
      <c r="K25" s="5"/>
      <c r="L25" s="26"/>
      <c r="M25" s="5"/>
      <c r="N25" s="4">
        <f>C25+E25+G25+I25+K25+M25</f>
        <v>1.25</v>
      </c>
    </row>
    <row r="26" spans="1:14" x14ac:dyDescent="0.25">
      <c r="A26" s="109"/>
      <c r="B26" s="14"/>
      <c r="C26" s="6"/>
      <c r="D26" s="14"/>
      <c r="E26" s="124"/>
      <c r="F26" s="14"/>
      <c r="G26" s="6"/>
      <c r="H26" s="14" t="s">
        <v>70</v>
      </c>
      <c r="I26" s="6"/>
      <c r="J26" s="14"/>
      <c r="K26" s="6"/>
      <c r="L26" s="14"/>
      <c r="M26" s="6"/>
      <c r="N26" s="52"/>
    </row>
    <row r="27" spans="1:14" x14ac:dyDescent="0.25">
      <c r="A27" s="126">
        <v>6.51</v>
      </c>
      <c r="B27" s="26"/>
      <c r="C27" s="5"/>
      <c r="D27" s="26"/>
      <c r="E27" s="127"/>
      <c r="F27" s="26"/>
      <c r="G27" s="5"/>
      <c r="H27" s="26" t="s">
        <v>18</v>
      </c>
      <c r="I27" s="5">
        <v>1.5</v>
      </c>
      <c r="J27" s="26"/>
      <c r="K27" s="5"/>
      <c r="L27" s="26"/>
      <c r="M27" s="5"/>
      <c r="N27" s="4">
        <f>C27+E27+G27+I27+K27+M27</f>
        <v>1.5</v>
      </c>
    </row>
    <row r="28" spans="1:14" ht="14.25" customHeight="1" x14ac:dyDescent="0.25">
      <c r="A28" s="109"/>
      <c r="B28" s="134" t="s">
        <v>74</v>
      </c>
      <c r="C28" s="6"/>
      <c r="D28" s="134"/>
      <c r="E28" s="6"/>
      <c r="F28" s="74"/>
      <c r="G28" s="132"/>
      <c r="H28" s="134" t="s">
        <v>74</v>
      </c>
      <c r="I28" s="6"/>
      <c r="J28" s="134"/>
      <c r="K28" s="6"/>
      <c r="L28" s="134"/>
      <c r="M28" s="6"/>
      <c r="N28" s="52"/>
    </row>
    <row r="29" spans="1:14" x14ac:dyDescent="0.25">
      <c r="A29" s="8">
        <v>7</v>
      </c>
      <c r="B29" s="16" t="s">
        <v>51</v>
      </c>
      <c r="C29" s="54">
        <v>0.5</v>
      </c>
      <c r="D29" s="16"/>
      <c r="E29" s="54"/>
      <c r="F29" s="10"/>
      <c r="G29" s="16"/>
      <c r="H29" s="16" t="s">
        <v>18</v>
      </c>
      <c r="I29" s="16">
        <v>1.1200000000000001</v>
      </c>
      <c r="J29" s="16"/>
      <c r="K29" s="16"/>
      <c r="L29" s="16"/>
      <c r="M29" s="16"/>
      <c r="N29" s="92">
        <f>C29+E29+G29+I29+K29+M29</f>
        <v>1.62</v>
      </c>
    </row>
    <row r="30" spans="1:14" x14ac:dyDescent="0.25">
      <c r="A30" s="13"/>
      <c r="B30" s="70"/>
      <c r="C30" s="14"/>
      <c r="D30" s="137" t="s">
        <v>78</v>
      </c>
      <c r="E30" s="138"/>
      <c r="F30" s="137"/>
      <c r="G30" s="138"/>
      <c r="H30" s="6"/>
      <c r="I30" s="6"/>
      <c r="J30" s="6"/>
      <c r="K30" s="6"/>
      <c r="L30" s="6"/>
      <c r="M30" s="6"/>
      <c r="N30" s="6"/>
    </row>
    <row r="31" spans="1:14" x14ac:dyDescent="0.25">
      <c r="A31" s="15">
        <v>5.63</v>
      </c>
      <c r="B31" s="59"/>
      <c r="C31" s="10"/>
      <c r="D31" s="54" t="s">
        <v>18</v>
      </c>
      <c r="E31" s="139">
        <v>1.3</v>
      </c>
      <c r="F31" s="54"/>
      <c r="G31" s="139"/>
      <c r="H31" s="16"/>
      <c r="I31" s="16"/>
      <c r="J31" s="16"/>
      <c r="K31" s="16"/>
      <c r="L31" s="16"/>
      <c r="M31" s="16"/>
      <c r="N31" s="16"/>
    </row>
    <row r="32" spans="1:14" x14ac:dyDescent="0.25">
      <c r="A32" s="1">
        <f>SUM(A3:A31)</f>
        <v>100.90999999999998</v>
      </c>
      <c r="B32" s="128" t="s">
        <v>9</v>
      </c>
      <c r="C32" s="128">
        <f>SUM(C3:C31)</f>
        <v>3.67</v>
      </c>
      <c r="D32" s="129"/>
      <c r="E32" s="128">
        <f>SUM(E3:E31)</f>
        <v>5.54</v>
      </c>
      <c r="F32" s="130"/>
      <c r="G32" s="128">
        <f>SUM(G3:G31)</f>
        <v>4.3499999999999996</v>
      </c>
      <c r="H32" s="128"/>
      <c r="I32" s="128">
        <f>SUM(I3:I31)</f>
        <v>7.3500000000000005</v>
      </c>
      <c r="J32" s="128"/>
      <c r="K32" s="128">
        <f>SUM(K3:K31)</f>
        <v>2.41</v>
      </c>
      <c r="L32" s="129"/>
      <c r="M32" s="129">
        <f>SUM(M3:M29)</f>
        <v>0</v>
      </c>
      <c r="N32" s="128">
        <f>SUM(N3:N31)</f>
        <v>22.020000000000003</v>
      </c>
    </row>
    <row r="33" spans="1:14" x14ac:dyDescent="0.25">
      <c r="A33" s="24"/>
      <c r="B33" s="24" t="s">
        <v>11</v>
      </c>
      <c r="C33" s="24"/>
      <c r="D33" s="24"/>
      <c r="E33" s="24"/>
      <c r="F33" s="40" t="s">
        <v>81</v>
      </c>
      <c r="G33" s="24"/>
      <c r="H33" s="24" t="s">
        <v>24</v>
      </c>
      <c r="I33" s="24"/>
      <c r="J33" s="37"/>
      <c r="K33" s="24"/>
      <c r="L33" s="24"/>
      <c r="M33" s="24"/>
      <c r="N33" s="24"/>
    </row>
    <row r="34" spans="1:14" x14ac:dyDescent="0.25">
      <c r="A34" s="24"/>
      <c r="B34" s="24" t="s">
        <v>12</v>
      </c>
      <c r="C34" s="24"/>
      <c r="D34" s="24" t="str">
        <f>B1</f>
        <v>MARIA ROSARIO ALBORT FERNANDEZ</v>
      </c>
      <c r="F34" s="25"/>
      <c r="G34" s="24"/>
      <c r="I34" s="39">
        <f>N32</f>
        <v>22.020000000000003</v>
      </c>
      <c r="J34" s="37"/>
      <c r="K34" s="38">
        <f>N32*4.33</f>
        <v>95.346600000000009</v>
      </c>
      <c r="L34" s="38"/>
      <c r="M34" s="38"/>
      <c r="N34" s="24"/>
    </row>
    <row r="35" spans="1:14" x14ac:dyDescent="0.25">
      <c r="A35" s="24"/>
      <c r="C35" s="24"/>
      <c r="E35" s="24"/>
      <c r="F35" s="25"/>
      <c r="G35" s="24"/>
      <c r="H35" s="24"/>
      <c r="J35" s="24"/>
      <c r="K35" s="24"/>
      <c r="L35" s="24"/>
      <c r="M35" s="24"/>
      <c r="N35" s="24"/>
    </row>
    <row r="36" spans="1:14" x14ac:dyDescent="0.25">
      <c r="A36" s="24"/>
      <c r="C36" s="24"/>
      <c r="D36" s="24"/>
      <c r="F36" s="41"/>
      <c r="G36" s="24"/>
      <c r="H36" s="24"/>
      <c r="I36" s="24"/>
      <c r="J36" s="24"/>
      <c r="K36" s="24"/>
      <c r="L36" s="24"/>
      <c r="M36" s="24"/>
      <c r="N36" s="24"/>
    </row>
    <row r="37" spans="1:14" x14ac:dyDescent="0.25">
      <c r="A37" s="24"/>
      <c r="C37" s="24"/>
      <c r="E37" s="24"/>
      <c r="F37" s="25"/>
      <c r="G37" s="24"/>
      <c r="H37" s="24"/>
      <c r="I37" s="24"/>
      <c r="J37" s="24"/>
      <c r="K37" s="24"/>
      <c r="L37" s="24"/>
      <c r="M37" s="24"/>
      <c r="N37" s="24"/>
    </row>
    <row r="38" spans="1:14" x14ac:dyDescent="0.25">
      <c r="A38" s="24"/>
      <c r="B38" s="24"/>
      <c r="C38" s="24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4"/>
    </row>
    <row r="41" spans="1:14" x14ac:dyDescent="0.25">
      <c r="L41" s="79"/>
    </row>
  </sheetData>
  <pageMargins left="0" right="0" top="0" bottom="0" header="0" footer="0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B9" workbookViewId="0">
      <selection activeCell="F29" sqref="F29"/>
    </sheetView>
  </sheetViews>
  <sheetFormatPr baseColWidth="10" defaultRowHeight="15" x14ac:dyDescent="0.25"/>
  <cols>
    <col min="11" max="11" width="6.85546875" customWidth="1"/>
    <col min="12" max="12" width="6" customWidth="1"/>
    <col min="13" max="13" width="5" customWidth="1"/>
  </cols>
  <sheetData>
    <row r="1" spans="1:14" x14ac:dyDescent="0.25">
      <c r="B1" s="24" t="s">
        <v>25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3.25" x14ac:dyDescent="0.25">
      <c r="A3" s="70">
        <v>4</v>
      </c>
      <c r="B3" s="71"/>
      <c r="C3" s="72"/>
      <c r="D3" s="71" t="s">
        <v>35</v>
      </c>
      <c r="E3" s="85">
        <v>0.92</v>
      </c>
      <c r="F3" s="73"/>
      <c r="G3" s="52"/>
      <c r="H3" s="73"/>
      <c r="I3" s="52"/>
      <c r="J3" s="52"/>
      <c r="K3" s="83"/>
      <c r="L3" s="52"/>
      <c r="M3" s="52"/>
      <c r="N3" s="83">
        <v>0.92</v>
      </c>
    </row>
    <row r="4" spans="1:14" x14ac:dyDescent="0.25">
      <c r="A4" s="3"/>
      <c r="B4" s="124" t="s">
        <v>73</v>
      </c>
      <c r="C4" s="6"/>
      <c r="D4" s="124"/>
      <c r="E4" s="6"/>
      <c r="F4" s="124"/>
      <c r="G4" s="6"/>
      <c r="H4" s="124" t="s">
        <v>72</v>
      </c>
      <c r="I4" s="6"/>
      <c r="J4" s="124"/>
      <c r="K4" s="6"/>
      <c r="L4" s="124"/>
      <c r="M4" s="6"/>
      <c r="N4" s="6"/>
    </row>
    <row r="5" spans="1:14" x14ac:dyDescent="0.25">
      <c r="A5" s="8">
        <v>4</v>
      </c>
      <c r="B5" s="10" t="s">
        <v>18</v>
      </c>
      <c r="C5" s="16">
        <v>0.59</v>
      </c>
      <c r="D5" s="97"/>
      <c r="E5" s="54"/>
      <c r="F5" s="10"/>
      <c r="G5" s="16"/>
      <c r="H5" s="16" t="s">
        <v>19</v>
      </c>
      <c r="I5" s="54">
        <v>0.33</v>
      </c>
      <c r="J5" s="16"/>
      <c r="K5" s="54"/>
      <c r="L5" s="10"/>
      <c r="M5" s="54"/>
      <c r="N5" s="16">
        <f>C5+E5+G5+I5+K5+M5</f>
        <v>0.91999999999999993</v>
      </c>
    </row>
    <row r="6" spans="1:14" x14ac:dyDescent="0.25">
      <c r="A6" s="3"/>
      <c r="B6" s="98" t="s">
        <v>50</v>
      </c>
      <c r="C6" s="6"/>
      <c r="D6" s="99" t="s">
        <v>50</v>
      </c>
      <c r="E6" s="6"/>
      <c r="F6" s="98" t="s">
        <v>50</v>
      </c>
      <c r="G6" s="6"/>
      <c r="H6" s="98" t="s">
        <v>50</v>
      </c>
      <c r="I6" s="6"/>
      <c r="J6" s="98" t="s">
        <v>50</v>
      </c>
      <c r="K6" s="6"/>
      <c r="L6" s="98"/>
      <c r="M6" s="6"/>
      <c r="N6" s="6"/>
    </row>
    <row r="7" spans="1:14" x14ac:dyDescent="0.25">
      <c r="A7" s="8">
        <v>14.2</v>
      </c>
      <c r="B7" s="10" t="s">
        <v>51</v>
      </c>
      <c r="C7" s="16">
        <v>0.33</v>
      </c>
      <c r="D7" s="97" t="s">
        <v>51</v>
      </c>
      <c r="E7" s="54">
        <v>0.33</v>
      </c>
      <c r="F7" s="10" t="s">
        <v>18</v>
      </c>
      <c r="G7" s="54">
        <v>1.97</v>
      </c>
      <c r="H7" s="10" t="s">
        <v>51</v>
      </c>
      <c r="I7" s="54">
        <v>0.33</v>
      </c>
      <c r="J7" s="16" t="s">
        <v>19</v>
      </c>
      <c r="K7" s="54">
        <v>0.33</v>
      </c>
      <c r="L7" s="16"/>
      <c r="M7" s="16"/>
      <c r="N7" s="16">
        <f>C7+E7+G7+I7+K7+M7</f>
        <v>3.29</v>
      </c>
    </row>
    <row r="8" spans="1:14" ht="36.75" x14ac:dyDescent="0.25">
      <c r="A8" s="3"/>
      <c r="B8" s="14"/>
      <c r="C8" s="6"/>
      <c r="D8" s="100"/>
      <c r="E8" s="101"/>
      <c r="F8" s="14"/>
      <c r="G8" s="101"/>
      <c r="H8" s="14" t="s">
        <v>52</v>
      </c>
      <c r="I8" s="6"/>
      <c r="J8" s="14"/>
      <c r="K8" s="6"/>
      <c r="L8" s="14"/>
      <c r="M8" s="6"/>
      <c r="N8" s="6"/>
    </row>
    <row r="9" spans="1:14" x14ac:dyDescent="0.25">
      <c r="A9" s="8">
        <v>3.44</v>
      </c>
      <c r="B9" s="10"/>
      <c r="C9" s="16"/>
      <c r="D9" s="97"/>
      <c r="E9" s="54"/>
      <c r="F9" s="10"/>
      <c r="G9" s="54"/>
      <c r="H9" s="10" t="s">
        <v>18</v>
      </c>
      <c r="I9" s="54">
        <v>0.8</v>
      </c>
      <c r="J9" s="10"/>
      <c r="K9" s="54"/>
      <c r="L9" s="10"/>
      <c r="M9" s="54"/>
      <c r="N9" s="16">
        <f>C9+E9+G9+I9+K9+M9</f>
        <v>0.8</v>
      </c>
    </row>
    <row r="10" spans="1:14" ht="24.75" x14ac:dyDescent="0.25">
      <c r="A10" s="13"/>
      <c r="B10" s="70"/>
      <c r="C10" s="14"/>
      <c r="D10" s="100"/>
      <c r="E10" s="6"/>
      <c r="F10" s="13"/>
      <c r="G10" s="102"/>
      <c r="H10" s="101" t="s">
        <v>54</v>
      </c>
      <c r="I10" s="6"/>
      <c r="J10" s="6"/>
      <c r="K10" s="6"/>
      <c r="L10" s="6"/>
      <c r="M10" s="6"/>
      <c r="N10" s="6"/>
    </row>
    <row r="11" spans="1:14" x14ac:dyDescent="0.25">
      <c r="A11" s="15">
        <v>3.25</v>
      </c>
      <c r="B11" s="59"/>
      <c r="C11" s="10"/>
      <c r="D11" s="97"/>
      <c r="E11" s="16"/>
      <c r="F11" s="15"/>
      <c r="G11" s="103"/>
      <c r="H11" s="16" t="s">
        <v>18</v>
      </c>
      <c r="I11" s="16">
        <v>0.75</v>
      </c>
      <c r="J11" s="16"/>
      <c r="K11" s="16"/>
      <c r="L11" s="16"/>
      <c r="M11" s="16"/>
      <c r="N11" s="16">
        <f>I11</f>
        <v>0.75</v>
      </c>
    </row>
    <row r="12" spans="1:14" x14ac:dyDescent="0.25">
      <c r="A12" s="33"/>
      <c r="B12" s="5"/>
      <c r="C12" s="5"/>
      <c r="D12" s="104" t="s">
        <v>55</v>
      </c>
      <c r="E12" s="69"/>
      <c r="F12" s="26"/>
      <c r="G12" s="5"/>
      <c r="H12" s="5"/>
      <c r="I12" s="5"/>
      <c r="J12" s="5" t="s">
        <v>55</v>
      </c>
      <c r="K12" s="5"/>
      <c r="L12" s="5"/>
      <c r="M12" s="5"/>
      <c r="N12" s="6"/>
    </row>
    <row r="13" spans="1:14" x14ac:dyDescent="0.25">
      <c r="A13" s="33">
        <v>5.82</v>
      </c>
      <c r="B13" s="5"/>
      <c r="C13" s="5"/>
      <c r="D13" s="104" t="s">
        <v>51</v>
      </c>
      <c r="E13" s="69">
        <v>0.35</v>
      </c>
      <c r="F13" s="26"/>
      <c r="G13" s="5"/>
      <c r="H13" s="5"/>
      <c r="I13" s="5"/>
      <c r="J13" s="5" t="s">
        <v>18</v>
      </c>
      <c r="K13" s="5">
        <v>1</v>
      </c>
      <c r="L13" s="5"/>
      <c r="M13" s="5"/>
      <c r="N13" s="5">
        <f>M13+K13+I13+G13+E13+C13</f>
        <v>1.35</v>
      </c>
    </row>
    <row r="14" spans="1:14" x14ac:dyDescent="0.25">
      <c r="A14" s="3"/>
      <c r="B14" s="6" t="s">
        <v>56</v>
      </c>
      <c r="C14" s="105"/>
      <c r="D14" s="100"/>
      <c r="E14" s="101"/>
      <c r="F14" s="14"/>
      <c r="G14" s="6"/>
      <c r="H14" s="6" t="s">
        <v>56</v>
      </c>
      <c r="I14" s="105"/>
      <c r="J14" s="6"/>
      <c r="K14" s="105"/>
      <c r="L14" s="6"/>
      <c r="M14" s="6"/>
      <c r="N14" s="6"/>
    </row>
    <row r="15" spans="1:14" x14ac:dyDescent="0.25">
      <c r="A15" s="8">
        <v>6.76</v>
      </c>
      <c r="B15" s="16" t="s">
        <v>18</v>
      </c>
      <c r="C15" s="106">
        <v>1</v>
      </c>
      <c r="D15" s="97"/>
      <c r="E15" s="54"/>
      <c r="F15" s="10"/>
      <c r="G15" s="16"/>
      <c r="H15" s="16" t="s">
        <v>19</v>
      </c>
      <c r="I15" s="106">
        <v>0.56000000000000005</v>
      </c>
      <c r="J15" s="16"/>
      <c r="K15" s="106"/>
      <c r="L15" s="16"/>
      <c r="M15" s="16"/>
      <c r="N15" s="16">
        <v>1.56</v>
      </c>
    </row>
    <row r="16" spans="1:14" x14ac:dyDescent="0.25">
      <c r="A16" s="33"/>
      <c r="B16" s="26"/>
      <c r="C16" s="5"/>
      <c r="D16" s="94"/>
      <c r="E16" s="107"/>
      <c r="F16" s="5" t="s">
        <v>57</v>
      </c>
      <c r="G16" s="5"/>
      <c r="H16" s="5"/>
      <c r="I16" s="5"/>
      <c r="J16" s="26"/>
      <c r="K16" s="5"/>
      <c r="L16" s="26"/>
      <c r="M16" s="5"/>
      <c r="N16" s="5"/>
    </row>
    <row r="17" spans="1:14" x14ac:dyDescent="0.25">
      <c r="A17" s="33">
        <v>2.17</v>
      </c>
      <c r="B17" s="26"/>
      <c r="C17" s="5"/>
      <c r="D17" s="94"/>
      <c r="E17" s="107"/>
      <c r="F17" s="5" t="s">
        <v>19</v>
      </c>
      <c r="G17" s="5">
        <v>0.5</v>
      </c>
      <c r="H17" s="5"/>
      <c r="I17" s="5"/>
      <c r="J17" s="26"/>
      <c r="K17" s="5"/>
      <c r="L17" s="26"/>
      <c r="M17" s="5"/>
      <c r="N17" s="5">
        <f>M17+K17+I17+G17+E17+C17</f>
        <v>0.5</v>
      </c>
    </row>
    <row r="18" spans="1:14" ht="24.75" x14ac:dyDescent="0.25">
      <c r="A18" s="109"/>
      <c r="B18" s="108" t="s">
        <v>60</v>
      </c>
      <c r="C18" s="6"/>
      <c r="D18" s="108" t="s">
        <v>60</v>
      </c>
      <c r="E18" s="6"/>
      <c r="F18" s="108" t="s">
        <v>60</v>
      </c>
      <c r="G18" s="6"/>
      <c r="H18" s="108" t="s">
        <v>60</v>
      </c>
      <c r="I18" s="6"/>
      <c r="J18" s="108" t="s">
        <v>60</v>
      </c>
      <c r="K18" s="6"/>
      <c r="L18" s="14"/>
      <c r="M18" s="6"/>
      <c r="N18" s="6"/>
    </row>
    <row r="19" spans="1:14" x14ac:dyDescent="0.25">
      <c r="A19" s="110">
        <v>20.68</v>
      </c>
      <c r="B19" s="9" t="s">
        <v>19</v>
      </c>
      <c r="C19" s="16">
        <v>0.75</v>
      </c>
      <c r="D19" s="9" t="s">
        <v>18</v>
      </c>
      <c r="E19" s="16">
        <v>2</v>
      </c>
      <c r="F19" s="9" t="s">
        <v>19</v>
      </c>
      <c r="G19" s="16">
        <v>0.63</v>
      </c>
      <c r="H19" s="9" t="s">
        <v>19</v>
      </c>
      <c r="I19" s="16">
        <v>0.65</v>
      </c>
      <c r="J19" s="9" t="s">
        <v>19</v>
      </c>
      <c r="K19" s="16">
        <v>0.75</v>
      </c>
      <c r="L19" s="10"/>
      <c r="M19" s="16"/>
      <c r="N19" s="16">
        <f>C19+E19+G19+I19+K19</f>
        <v>4.78</v>
      </c>
    </row>
    <row r="20" spans="1:14" ht="24" x14ac:dyDescent="0.25">
      <c r="A20" s="3"/>
      <c r="B20" s="133" t="s">
        <v>74</v>
      </c>
      <c r="C20" s="6"/>
      <c r="D20" s="133"/>
      <c r="E20" s="6"/>
      <c r="F20" s="140"/>
      <c r="G20" s="132"/>
      <c r="H20" s="133" t="s">
        <v>74</v>
      </c>
      <c r="I20" s="6"/>
      <c r="J20" s="140"/>
      <c r="K20" s="6"/>
      <c r="L20" s="133"/>
      <c r="M20" s="6"/>
      <c r="N20" s="7"/>
    </row>
    <row r="21" spans="1:14" x14ac:dyDescent="0.25">
      <c r="A21" s="8">
        <v>7</v>
      </c>
      <c r="B21" s="16" t="s">
        <v>51</v>
      </c>
      <c r="C21" s="54">
        <v>0.5</v>
      </c>
      <c r="D21" s="16"/>
      <c r="E21" s="54"/>
      <c r="F21" s="10"/>
      <c r="G21" s="16"/>
      <c r="H21" s="16" t="s">
        <v>18</v>
      </c>
      <c r="I21" s="16">
        <v>1.1200000000000001</v>
      </c>
      <c r="J21" s="16"/>
      <c r="K21" s="16"/>
      <c r="L21" s="16"/>
      <c r="M21" s="16"/>
      <c r="N21" s="16">
        <f>C21+E21+G21+I21+K21</f>
        <v>1.62</v>
      </c>
    </row>
    <row r="22" spans="1:14" x14ac:dyDescent="0.25">
      <c r="A22" s="13"/>
      <c r="B22" s="70"/>
      <c r="C22" s="14"/>
      <c r="D22" s="137"/>
      <c r="E22" s="138"/>
      <c r="F22" s="137" t="s">
        <v>78</v>
      </c>
      <c r="G22" s="138"/>
      <c r="H22" s="6"/>
      <c r="I22" s="6"/>
      <c r="J22" s="6"/>
      <c r="K22" s="6"/>
      <c r="L22" s="6"/>
      <c r="M22" s="6"/>
      <c r="N22" s="6"/>
    </row>
    <row r="23" spans="1:14" x14ac:dyDescent="0.25">
      <c r="A23" s="15">
        <v>5.63</v>
      </c>
      <c r="B23" s="59"/>
      <c r="C23" s="10"/>
      <c r="D23" s="54"/>
      <c r="E23" s="139"/>
      <c r="F23" s="54" t="s">
        <v>18</v>
      </c>
      <c r="G23" s="139">
        <v>1.3</v>
      </c>
      <c r="H23" s="16"/>
      <c r="I23" s="16"/>
      <c r="J23" s="16"/>
      <c r="K23" s="16"/>
      <c r="L23" s="16"/>
      <c r="M23" s="16"/>
      <c r="N23" s="16"/>
    </row>
    <row r="24" spans="1:14" x14ac:dyDescent="0.25">
      <c r="A24" s="111"/>
      <c r="B24" s="6"/>
      <c r="C24" s="6"/>
      <c r="D24" s="100"/>
      <c r="E24" s="13"/>
      <c r="F24" s="14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>
        <f>SUM(A3:A24)</f>
        <v>76.949999999999989</v>
      </c>
      <c r="B25" s="8" t="s">
        <v>9</v>
      </c>
      <c r="C25" s="8">
        <f>SUM(C3:C24)</f>
        <v>3.17</v>
      </c>
      <c r="D25" s="112"/>
      <c r="E25" s="8">
        <f>SUM(E3:E24)</f>
        <v>3.6</v>
      </c>
      <c r="F25" s="18"/>
      <c r="G25" s="8">
        <f>SUM(G3:G24)</f>
        <v>4.3999999999999995</v>
      </c>
      <c r="H25" s="8"/>
      <c r="I25" s="8">
        <f>SUM(I3:I24)</f>
        <v>4.54</v>
      </c>
      <c r="J25" s="8"/>
      <c r="K25" s="8">
        <f>SUM(K3:K24)</f>
        <v>2.08</v>
      </c>
      <c r="L25" s="17"/>
      <c r="M25" s="17">
        <f>SUM(M4:M24)</f>
        <v>0</v>
      </c>
      <c r="N25" s="8">
        <f>SUM(N3:N24)</f>
        <v>16.490000000000002</v>
      </c>
    </row>
    <row r="27" spans="1:14" x14ac:dyDescent="0.25">
      <c r="H27" t="s">
        <v>24</v>
      </c>
      <c r="K27">
        <f>N25*4.33</f>
        <v>71.401700000000005</v>
      </c>
    </row>
    <row r="28" spans="1:14" x14ac:dyDescent="0.25">
      <c r="B28" t="s">
        <v>11</v>
      </c>
      <c r="F28" t="s">
        <v>80</v>
      </c>
    </row>
    <row r="29" spans="1:14" x14ac:dyDescent="0.25">
      <c r="B29" t="s">
        <v>12</v>
      </c>
      <c r="D29" t="str">
        <f>B1</f>
        <v>MARIA ROSARIO ALBORT FERNANDEZ</v>
      </c>
    </row>
    <row r="30" spans="1:14" x14ac:dyDescent="0.25">
      <c r="B30" t="s">
        <v>61</v>
      </c>
      <c r="H30" s="24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9" customWidth="1"/>
    <col min="3" max="3" width="7.7109375" customWidth="1"/>
    <col min="5" max="5" width="6.7109375" customWidth="1"/>
    <col min="6" max="6" width="22.140625" customWidth="1"/>
    <col min="7" max="7" width="6.28515625" customWidth="1"/>
    <col min="9" max="9" width="7" customWidth="1"/>
    <col min="11" max="11" width="6.85546875" customWidth="1"/>
    <col min="12" max="12" width="7.28515625" customWidth="1"/>
    <col min="13" max="13" width="6.85546875" customWidth="1"/>
    <col min="14" max="14" width="7.85546875" customWidth="1"/>
  </cols>
  <sheetData>
    <row r="1" spans="1:14" x14ac:dyDescent="0.25">
      <c r="B1" s="24" t="s">
        <v>25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3.25" x14ac:dyDescent="0.25">
      <c r="A3" s="70">
        <v>4</v>
      </c>
      <c r="B3" s="71"/>
      <c r="C3" s="72"/>
      <c r="D3" s="71" t="s">
        <v>35</v>
      </c>
      <c r="E3" s="85">
        <v>0.92</v>
      </c>
      <c r="F3" s="73"/>
      <c r="G3" s="52"/>
      <c r="H3" s="73"/>
      <c r="I3" s="52"/>
      <c r="J3" s="52"/>
      <c r="K3" s="83"/>
      <c r="L3" s="52"/>
      <c r="M3" s="52"/>
      <c r="N3" s="83">
        <v>0.92</v>
      </c>
    </row>
    <row r="4" spans="1:14" x14ac:dyDescent="0.25">
      <c r="A4" s="3"/>
      <c r="B4" s="124" t="s">
        <v>73</v>
      </c>
      <c r="C4" s="6"/>
      <c r="D4" s="124"/>
      <c r="E4" s="6"/>
      <c r="F4" s="124"/>
      <c r="G4" s="6"/>
      <c r="H4" s="124" t="s">
        <v>72</v>
      </c>
      <c r="I4" s="6"/>
      <c r="J4" s="124"/>
      <c r="K4" s="6"/>
      <c r="L4" s="124"/>
      <c r="M4" s="6"/>
      <c r="N4" s="6"/>
    </row>
    <row r="5" spans="1:14" x14ac:dyDescent="0.25">
      <c r="A5" s="8">
        <v>4</v>
      </c>
      <c r="B5" s="10" t="s">
        <v>18</v>
      </c>
      <c r="C5" s="16">
        <v>0.59</v>
      </c>
      <c r="D5" s="97"/>
      <c r="E5" s="54"/>
      <c r="F5" s="10"/>
      <c r="G5" s="16"/>
      <c r="H5" s="16" t="s">
        <v>19</v>
      </c>
      <c r="I5" s="54">
        <v>0.33</v>
      </c>
      <c r="J5" s="16"/>
      <c r="K5" s="54"/>
      <c r="L5" s="10"/>
      <c r="M5" s="54"/>
      <c r="N5" s="16">
        <f>C5+E5+G5+I5+K5+M5</f>
        <v>0.91999999999999993</v>
      </c>
    </row>
    <row r="6" spans="1:14" x14ac:dyDescent="0.25">
      <c r="A6" s="3"/>
      <c r="B6" s="98" t="s">
        <v>50</v>
      </c>
      <c r="C6" s="6"/>
      <c r="D6" s="99" t="s">
        <v>50</v>
      </c>
      <c r="E6" s="6"/>
      <c r="F6" s="98" t="s">
        <v>50</v>
      </c>
      <c r="G6" s="6"/>
      <c r="H6" s="98" t="s">
        <v>50</v>
      </c>
      <c r="I6" s="6"/>
      <c r="J6" s="98" t="s">
        <v>50</v>
      </c>
      <c r="K6" s="6"/>
      <c r="L6" s="98"/>
      <c r="M6" s="6"/>
      <c r="N6" s="6"/>
    </row>
    <row r="7" spans="1:14" x14ac:dyDescent="0.25">
      <c r="A7" s="8">
        <v>14.2</v>
      </c>
      <c r="B7" s="10" t="s">
        <v>51</v>
      </c>
      <c r="C7" s="16">
        <v>0.33</v>
      </c>
      <c r="D7" s="97" t="s">
        <v>51</v>
      </c>
      <c r="E7" s="54">
        <v>0.33</v>
      </c>
      <c r="F7" s="10" t="s">
        <v>18</v>
      </c>
      <c r="G7" s="54">
        <v>1.97</v>
      </c>
      <c r="H7" s="10" t="s">
        <v>51</v>
      </c>
      <c r="I7" s="54">
        <v>0.33</v>
      </c>
      <c r="J7" s="16" t="s">
        <v>19</v>
      </c>
      <c r="K7" s="54">
        <v>0.33</v>
      </c>
      <c r="L7" s="16"/>
      <c r="M7" s="16"/>
      <c r="N7" s="16">
        <f>C7+E7+G7+I7+K7+M7</f>
        <v>3.29</v>
      </c>
    </row>
    <row r="8" spans="1:14" ht="36.75" x14ac:dyDescent="0.25">
      <c r="A8" s="3"/>
      <c r="B8" s="14"/>
      <c r="C8" s="6"/>
      <c r="D8" s="100"/>
      <c r="E8" s="101"/>
      <c r="F8" s="14"/>
      <c r="G8" s="101"/>
      <c r="H8" s="14" t="s">
        <v>52</v>
      </c>
      <c r="I8" s="6"/>
      <c r="J8" s="14"/>
      <c r="K8" s="6"/>
      <c r="L8" s="14"/>
      <c r="M8" s="6"/>
      <c r="N8" s="6"/>
    </row>
    <row r="9" spans="1:14" x14ac:dyDescent="0.25">
      <c r="A9" s="8">
        <v>3.44</v>
      </c>
      <c r="B9" s="10"/>
      <c r="C9" s="16"/>
      <c r="D9" s="97"/>
      <c r="E9" s="54"/>
      <c r="F9" s="10"/>
      <c r="G9" s="54"/>
      <c r="H9" s="10" t="s">
        <v>18</v>
      </c>
      <c r="I9" s="54">
        <v>0.8</v>
      </c>
      <c r="J9" s="10"/>
      <c r="K9" s="54"/>
      <c r="L9" s="10"/>
      <c r="M9" s="54"/>
      <c r="N9" s="16">
        <f>C9+E9+G9+I9+K9+M9</f>
        <v>0.8</v>
      </c>
    </row>
    <row r="10" spans="1:14" ht="24.75" x14ac:dyDescent="0.25">
      <c r="A10" s="13"/>
      <c r="B10" s="70"/>
      <c r="C10" s="14"/>
      <c r="D10" s="100"/>
      <c r="E10" s="6"/>
      <c r="F10" s="13"/>
      <c r="G10" s="102"/>
      <c r="H10" s="101" t="s">
        <v>54</v>
      </c>
      <c r="I10" s="6"/>
      <c r="J10" s="6"/>
      <c r="K10" s="6"/>
      <c r="L10" s="6"/>
      <c r="M10" s="6"/>
      <c r="N10" s="6"/>
    </row>
    <row r="11" spans="1:14" x14ac:dyDescent="0.25">
      <c r="A11" s="15">
        <v>3.25</v>
      </c>
      <c r="B11" s="59"/>
      <c r="C11" s="10"/>
      <c r="D11" s="97"/>
      <c r="E11" s="16"/>
      <c r="F11" s="15"/>
      <c r="G11" s="103"/>
      <c r="H11" s="16" t="s">
        <v>18</v>
      </c>
      <c r="I11" s="16">
        <v>0.75</v>
      </c>
      <c r="J11" s="16"/>
      <c r="K11" s="16"/>
      <c r="L11" s="16"/>
      <c r="M11" s="16"/>
      <c r="N11" s="16">
        <f>I11</f>
        <v>0.75</v>
      </c>
    </row>
    <row r="12" spans="1:14" x14ac:dyDescent="0.25">
      <c r="A12" s="33"/>
      <c r="B12" s="5"/>
      <c r="C12" s="5"/>
      <c r="D12" s="104" t="s">
        <v>55</v>
      </c>
      <c r="E12" s="69"/>
      <c r="F12" s="26"/>
      <c r="G12" s="5"/>
      <c r="H12" s="5"/>
      <c r="I12" s="5"/>
      <c r="J12" s="5" t="s">
        <v>55</v>
      </c>
      <c r="K12" s="5"/>
      <c r="L12" s="5"/>
      <c r="M12" s="5"/>
      <c r="N12" s="6"/>
    </row>
    <row r="13" spans="1:14" x14ac:dyDescent="0.25">
      <c r="A13" s="33">
        <v>5.82</v>
      </c>
      <c r="B13" s="5"/>
      <c r="C13" s="5"/>
      <c r="D13" s="104" t="s">
        <v>51</v>
      </c>
      <c r="E13" s="69">
        <v>0.35</v>
      </c>
      <c r="F13" s="26"/>
      <c r="G13" s="5"/>
      <c r="H13" s="5"/>
      <c r="I13" s="5"/>
      <c r="J13" s="5" t="s">
        <v>18</v>
      </c>
      <c r="K13" s="5">
        <v>1</v>
      </c>
      <c r="L13" s="5"/>
      <c r="M13" s="5"/>
      <c r="N13" s="5">
        <f>M13+K13+I13+G13+E13+C13</f>
        <v>1.35</v>
      </c>
    </row>
    <row r="14" spans="1:14" x14ac:dyDescent="0.25">
      <c r="A14" s="3"/>
      <c r="B14" s="6" t="s">
        <v>56</v>
      </c>
      <c r="C14" s="105"/>
      <c r="D14" s="100"/>
      <c r="E14" s="101"/>
      <c r="F14" s="14"/>
      <c r="G14" s="6"/>
      <c r="H14" s="6" t="s">
        <v>56</v>
      </c>
      <c r="I14" s="105"/>
      <c r="J14" s="6"/>
      <c r="K14" s="105"/>
      <c r="L14" s="6"/>
      <c r="M14" s="6"/>
      <c r="N14" s="6"/>
    </row>
    <row r="15" spans="1:14" x14ac:dyDescent="0.25">
      <c r="A15" s="8">
        <v>6.76</v>
      </c>
      <c r="B15" s="16" t="s">
        <v>18</v>
      </c>
      <c r="C15" s="106">
        <v>1</v>
      </c>
      <c r="D15" s="97"/>
      <c r="E15" s="54"/>
      <c r="F15" s="10"/>
      <c r="G15" s="16"/>
      <c r="H15" s="16" t="s">
        <v>19</v>
      </c>
      <c r="I15" s="106">
        <v>0.56000000000000005</v>
      </c>
      <c r="J15" s="16"/>
      <c r="K15" s="106"/>
      <c r="L15" s="16"/>
      <c r="M15" s="16"/>
      <c r="N15" s="16">
        <v>1.56</v>
      </c>
    </row>
    <row r="16" spans="1:14" x14ac:dyDescent="0.25">
      <c r="A16" s="33"/>
      <c r="B16" s="26"/>
      <c r="C16" s="5"/>
      <c r="D16" s="94"/>
      <c r="E16" s="107"/>
      <c r="F16" s="5" t="s">
        <v>57</v>
      </c>
      <c r="G16" s="5"/>
      <c r="H16" s="5"/>
      <c r="I16" s="5"/>
      <c r="J16" s="26"/>
      <c r="K16" s="5"/>
      <c r="L16" s="26"/>
      <c r="M16" s="5"/>
      <c r="N16" s="5"/>
    </row>
    <row r="17" spans="1:14" x14ac:dyDescent="0.25">
      <c r="A17" s="33">
        <v>2.17</v>
      </c>
      <c r="B17" s="26"/>
      <c r="C17" s="5"/>
      <c r="D17" s="94"/>
      <c r="E17" s="107"/>
      <c r="F17" s="5" t="s">
        <v>19</v>
      </c>
      <c r="G17" s="5">
        <v>0.5</v>
      </c>
      <c r="H17" s="5"/>
      <c r="I17" s="5"/>
      <c r="J17" s="26"/>
      <c r="K17" s="5"/>
      <c r="L17" s="26"/>
      <c r="M17" s="5"/>
      <c r="N17" s="5">
        <f>M17+K17+I17+G17+E17+C17</f>
        <v>0.5</v>
      </c>
    </row>
    <row r="18" spans="1:14" x14ac:dyDescent="0.25">
      <c r="A18" s="3"/>
      <c r="B18" s="108"/>
      <c r="C18" s="6"/>
      <c r="D18" s="108"/>
      <c r="E18" s="6"/>
      <c r="F18" s="108" t="s">
        <v>58</v>
      </c>
      <c r="G18" s="6"/>
      <c r="H18" s="74"/>
      <c r="I18" s="6"/>
      <c r="J18" s="74"/>
      <c r="K18" s="6"/>
      <c r="L18" s="6"/>
      <c r="M18" s="6"/>
      <c r="N18" s="6"/>
    </row>
    <row r="19" spans="1:14" ht="34.5" customHeight="1" x14ac:dyDescent="0.25">
      <c r="A19" s="8">
        <v>3</v>
      </c>
      <c r="B19" s="9"/>
      <c r="C19" s="16"/>
      <c r="D19" s="9"/>
      <c r="E19" s="16"/>
      <c r="F19" s="9" t="s">
        <v>59</v>
      </c>
      <c r="G19" s="16">
        <v>0.69</v>
      </c>
      <c r="H19" s="16"/>
      <c r="I19" s="16"/>
      <c r="J19" s="10"/>
      <c r="K19" s="16"/>
      <c r="L19" s="10"/>
      <c r="M19" s="16"/>
      <c r="N19" s="16">
        <f>C19+E19+G19+I19+K19+M19</f>
        <v>0.69</v>
      </c>
    </row>
    <row r="20" spans="1:14" ht="24.75" x14ac:dyDescent="0.25">
      <c r="A20" s="109"/>
      <c r="B20" s="108" t="s">
        <v>60</v>
      </c>
      <c r="C20" s="6"/>
      <c r="D20" s="108" t="s">
        <v>60</v>
      </c>
      <c r="E20" s="6"/>
      <c r="F20" s="108" t="s">
        <v>60</v>
      </c>
      <c r="G20" s="6"/>
      <c r="H20" s="108" t="s">
        <v>60</v>
      </c>
      <c r="I20" s="6"/>
      <c r="J20" s="108" t="s">
        <v>60</v>
      </c>
      <c r="K20" s="6"/>
      <c r="L20" s="14"/>
      <c r="M20" s="6"/>
      <c r="N20" s="6"/>
    </row>
    <row r="21" spans="1:14" x14ac:dyDescent="0.25">
      <c r="A21" s="110">
        <v>20.68</v>
      </c>
      <c r="B21" s="9" t="s">
        <v>19</v>
      </c>
      <c r="C21" s="16">
        <v>0.75</v>
      </c>
      <c r="D21" s="9" t="s">
        <v>18</v>
      </c>
      <c r="E21" s="16">
        <v>2</v>
      </c>
      <c r="F21" s="9" t="s">
        <v>19</v>
      </c>
      <c r="G21" s="16">
        <v>0.63</v>
      </c>
      <c r="H21" s="9" t="s">
        <v>19</v>
      </c>
      <c r="I21" s="16">
        <v>0.65</v>
      </c>
      <c r="J21" s="9" t="s">
        <v>19</v>
      </c>
      <c r="K21" s="16">
        <v>0.75</v>
      </c>
      <c r="L21" s="10"/>
      <c r="M21" s="16"/>
      <c r="N21" s="16">
        <f>C21+E21+G21+I21+K21</f>
        <v>4.78</v>
      </c>
    </row>
    <row r="22" spans="1:14" ht="24" x14ac:dyDescent="0.25">
      <c r="A22" s="3"/>
      <c r="B22" s="133" t="s">
        <v>74</v>
      </c>
      <c r="C22" s="6"/>
      <c r="D22" s="133"/>
      <c r="E22" s="6"/>
      <c r="F22" s="136"/>
      <c r="G22" s="132"/>
      <c r="H22" s="133" t="s">
        <v>74</v>
      </c>
      <c r="I22" s="6"/>
      <c r="J22" s="136"/>
      <c r="K22" s="6"/>
      <c r="L22" s="133"/>
      <c r="M22" s="6"/>
      <c r="N22" s="7"/>
    </row>
    <row r="23" spans="1:14" x14ac:dyDescent="0.25">
      <c r="A23" s="8">
        <v>7</v>
      </c>
      <c r="B23" s="16" t="s">
        <v>51</v>
      </c>
      <c r="C23" s="54">
        <v>0.5</v>
      </c>
      <c r="D23" s="16"/>
      <c r="E23" s="54"/>
      <c r="F23" s="10"/>
      <c r="G23" s="16"/>
      <c r="H23" s="16" t="s">
        <v>18</v>
      </c>
      <c r="I23" s="16">
        <v>1.1200000000000001</v>
      </c>
      <c r="J23" s="16"/>
      <c r="K23" s="16"/>
      <c r="L23" s="16"/>
      <c r="M23" s="16"/>
      <c r="N23" s="16">
        <f>C23+E23+G23+I23+K23</f>
        <v>1.62</v>
      </c>
    </row>
    <row r="24" spans="1:14" x14ac:dyDescent="0.25">
      <c r="A24" s="13"/>
      <c r="B24" s="70"/>
      <c r="C24" s="14"/>
      <c r="D24" s="137"/>
      <c r="E24" s="138"/>
      <c r="F24" s="137" t="s">
        <v>78</v>
      </c>
      <c r="G24" s="138"/>
      <c r="H24" s="6"/>
      <c r="I24" s="6"/>
      <c r="J24" s="6"/>
      <c r="K24" s="6"/>
      <c r="L24" s="6"/>
      <c r="M24" s="6"/>
      <c r="N24" s="6"/>
    </row>
    <row r="25" spans="1:14" x14ac:dyDescent="0.25">
      <c r="A25" s="15">
        <v>5.63</v>
      </c>
      <c r="B25" s="59"/>
      <c r="C25" s="10"/>
      <c r="D25" s="54"/>
      <c r="E25" s="139"/>
      <c r="F25" s="54" t="s">
        <v>18</v>
      </c>
      <c r="G25" s="139">
        <v>1.3</v>
      </c>
      <c r="H25" s="16"/>
      <c r="I25" s="16"/>
      <c r="J25" s="16"/>
      <c r="K25" s="16"/>
      <c r="L25" s="16"/>
      <c r="M25" s="16"/>
      <c r="N25" s="16"/>
    </row>
    <row r="26" spans="1:14" x14ac:dyDescent="0.25">
      <c r="A26" s="111"/>
      <c r="B26" s="6"/>
      <c r="C26" s="6"/>
      <c r="D26" s="100"/>
      <c r="E26" s="13"/>
      <c r="F26" s="14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>
        <f>SUM(A3:A26)</f>
        <v>79.949999999999989</v>
      </c>
      <c r="B27" s="8" t="s">
        <v>9</v>
      </c>
      <c r="C27" s="8">
        <f>SUM(C4:C26)</f>
        <v>3.17</v>
      </c>
      <c r="D27" s="112"/>
      <c r="E27" s="8">
        <f>SUM(E3:E26)</f>
        <v>3.6</v>
      </c>
      <c r="F27" s="18"/>
      <c r="G27" s="8">
        <f>SUM(G4:G26)</f>
        <v>5.09</v>
      </c>
      <c r="H27" s="8"/>
      <c r="I27" s="8">
        <f>SUM(I4:I26)</f>
        <v>4.54</v>
      </c>
      <c r="J27" s="8"/>
      <c r="K27" s="8">
        <f>SUM(K4:K26)</f>
        <v>2.08</v>
      </c>
      <c r="L27" s="17"/>
      <c r="M27" s="17">
        <f>SUM(M4:M26)</f>
        <v>0</v>
      </c>
      <c r="N27" s="8">
        <f>SUM(N4:N26)</f>
        <v>16.260000000000002</v>
      </c>
    </row>
    <row r="29" spans="1:14" x14ac:dyDescent="0.25">
      <c r="H29" t="s">
        <v>24</v>
      </c>
      <c r="K29">
        <f>N27*4.33</f>
        <v>70.405800000000013</v>
      </c>
    </row>
    <row r="30" spans="1:14" x14ac:dyDescent="0.25">
      <c r="B30" t="s">
        <v>11</v>
      </c>
      <c r="F30" t="s">
        <v>79</v>
      </c>
    </row>
    <row r="31" spans="1:14" x14ac:dyDescent="0.25">
      <c r="B31" t="s">
        <v>12</v>
      </c>
      <c r="D31" t="str">
        <f>B1</f>
        <v>MARIA ROSARIO ALBORT FERNANDEZ</v>
      </c>
    </row>
    <row r="32" spans="1:14" x14ac:dyDescent="0.25">
      <c r="B32" t="s">
        <v>61</v>
      </c>
      <c r="H32" s="24"/>
    </row>
  </sheetData>
  <pageMargins left="0.7" right="0.7" top="0.75" bottom="0.75" header="0.3" footer="0.3"/>
  <pageSetup paperSize="11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sqref="A1:N29"/>
    </sheetView>
  </sheetViews>
  <sheetFormatPr baseColWidth="10" defaultRowHeight="15" x14ac:dyDescent="0.25"/>
  <cols>
    <col min="1" max="1" width="8.85546875" customWidth="1"/>
    <col min="2" max="2" width="16.42578125" customWidth="1"/>
    <col min="3" max="3" width="6.140625" customWidth="1"/>
    <col min="4" max="4" width="13.28515625" customWidth="1"/>
    <col min="5" max="5" width="6.140625" customWidth="1"/>
    <col min="6" max="6" width="15.5703125" customWidth="1"/>
    <col min="7" max="7" width="6.42578125" customWidth="1"/>
    <col min="8" max="8" width="16.85546875" customWidth="1"/>
    <col min="9" max="9" width="6.7109375" customWidth="1"/>
    <col min="10" max="10" width="13.140625" customWidth="1"/>
    <col min="11" max="11" width="6.140625" customWidth="1"/>
    <col min="12" max="12" width="7.140625" customWidth="1"/>
    <col min="13" max="13" width="7.42578125" customWidth="1"/>
    <col min="14" max="14" width="7.140625" customWidth="1"/>
  </cols>
  <sheetData>
    <row r="1" spans="1:14" x14ac:dyDescent="0.25">
      <c r="B1" s="24" t="s">
        <v>25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"/>
      <c r="B3" t="s">
        <v>73</v>
      </c>
      <c r="C3" s="6"/>
      <c r="E3" s="6"/>
      <c r="G3" s="6"/>
      <c r="H3" t="s">
        <v>72</v>
      </c>
      <c r="I3" s="6"/>
      <c r="K3" s="6"/>
      <c r="M3" s="6"/>
      <c r="N3" s="6"/>
    </row>
    <row r="4" spans="1:14" x14ac:dyDescent="0.25">
      <c r="A4" s="8">
        <v>4</v>
      </c>
      <c r="B4" s="10" t="s">
        <v>18</v>
      </c>
      <c r="C4" s="16">
        <v>0.59</v>
      </c>
      <c r="D4" s="97"/>
      <c r="E4" s="54"/>
      <c r="F4" s="10"/>
      <c r="G4" s="16"/>
      <c r="H4" s="16" t="s">
        <v>19</v>
      </c>
      <c r="I4" s="54">
        <v>0.33</v>
      </c>
      <c r="J4" s="16"/>
      <c r="K4" s="54"/>
      <c r="L4" s="10"/>
      <c r="M4" s="54"/>
      <c r="N4" s="16">
        <f>C4+E4+G4+I4+K4+M4</f>
        <v>0.91999999999999993</v>
      </c>
    </row>
    <row r="5" spans="1:14" x14ac:dyDescent="0.25">
      <c r="A5" s="3"/>
      <c r="B5" s="98" t="s">
        <v>50</v>
      </c>
      <c r="C5" s="6"/>
      <c r="D5" s="99" t="s">
        <v>50</v>
      </c>
      <c r="E5" s="6"/>
      <c r="F5" s="98" t="s">
        <v>50</v>
      </c>
      <c r="G5" s="6"/>
      <c r="H5" s="98" t="s">
        <v>50</v>
      </c>
      <c r="I5" s="6"/>
      <c r="J5" s="98" t="s">
        <v>50</v>
      </c>
      <c r="K5" s="6"/>
      <c r="L5" s="98"/>
      <c r="M5" s="6"/>
      <c r="N5" s="6"/>
    </row>
    <row r="6" spans="1:14" x14ac:dyDescent="0.25">
      <c r="A6" s="8">
        <v>14.2</v>
      </c>
      <c r="B6" s="10" t="s">
        <v>51</v>
      </c>
      <c r="C6" s="16">
        <v>0.33</v>
      </c>
      <c r="D6" s="97" t="s">
        <v>51</v>
      </c>
      <c r="E6" s="54">
        <v>0.33</v>
      </c>
      <c r="F6" s="10" t="s">
        <v>18</v>
      </c>
      <c r="G6" s="54">
        <v>1.97</v>
      </c>
      <c r="H6" s="10" t="s">
        <v>51</v>
      </c>
      <c r="I6" s="54">
        <v>0.33</v>
      </c>
      <c r="J6" s="16" t="s">
        <v>19</v>
      </c>
      <c r="K6" s="54">
        <v>0.33</v>
      </c>
      <c r="L6" s="16"/>
      <c r="M6" s="16"/>
      <c r="N6" s="16">
        <f>C6+E6+G6+I6+K6+M6</f>
        <v>3.29</v>
      </c>
    </row>
    <row r="7" spans="1:14" ht="24.75" x14ac:dyDescent="0.25">
      <c r="A7" s="3"/>
      <c r="B7" s="14"/>
      <c r="C7" s="6"/>
      <c r="D7" s="100"/>
      <c r="E7" s="101"/>
      <c r="F7" s="14"/>
      <c r="G7" s="101"/>
      <c r="H7" s="14" t="s">
        <v>52</v>
      </c>
      <c r="I7" s="6"/>
      <c r="J7" s="14"/>
      <c r="K7" s="6"/>
      <c r="L7" s="14"/>
      <c r="M7" s="6"/>
      <c r="N7" s="6"/>
    </row>
    <row r="8" spans="1:14" x14ac:dyDescent="0.25">
      <c r="A8" s="8">
        <v>3.44</v>
      </c>
      <c r="B8" s="10"/>
      <c r="C8" s="16"/>
      <c r="D8" s="97"/>
      <c r="E8" s="54"/>
      <c r="F8" s="10"/>
      <c r="G8" s="54"/>
      <c r="H8" s="10" t="s">
        <v>18</v>
      </c>
      <c r="I8" s="54">
        <v>0.8</v>
      </c>
      <c r="J8" s="10"/>
      <c r="K8" s="54"/>
      <c r="L8" s="10"/>
      <c r="M8" s="54"/>
      <c r="N8" s="16">
        <f>C8+E8+G8+I8+K8+M8</f>
        <v>0.8</v>
      </c>
    </row>
    <row r="9" spans="1:14" ht="24.75" x14ac:dyDescent="0.25">
      <c r="A9" s="13"/>
      <c r="B9" s="70"/>
      <c r="C9" s="14"/>
      <c r="D9" s="100"/>
      <c r="E9" s="6"/>
      <c r="F9" s="13"/>
      <c r="G9" s="102"/>
      <c r="H9" s="101" t="s">
        <v>54</v>
      </c>
      <c r="I9" s="6"/>
      <c r="J9" s="6"/>
      <c r="K9" s="6"/>
      <c r="L9" s="6"/>
      <c r="M9" s="6"/>
      <c r="N9" s="6"/>
    </row>
    <row r="10" spans="1:14" x14ac:dyDescent="0.25">
      <c r="A10" s="15">
        <v>3.25</v>
      </c>
      <c r="B10" s="59"/>
      <c r="C10" s="10"/>
      <c r="D10" s="97"/>
      <c r="E10" s="16"/>
      <c r="F10" s="15"/>
      <c r="G10" s="103"/>
      <c r="H10" s="16" t="s">
        <v>18</v>
      </c>
      <c r="I10" s="16">
        <v>0.75</v>
      </c>
      <c r="J10" s="16"/>
      <c r="K10" s="16"/>
      <c r="L10" s="16"/>
      <c r="M10" s="16"/>
      <c r="N10" s="16">
        <f>I10</f>
        <v>0.75</v>
      </c>
    </row>
    <row r="11" spans="1:14" x14ac:dyDescent="0.25">
      <c r="A11" s="33"/>
      <c r="B11" s="5"/>
      <c r="C11" s="5"/>
      <c r="D11" s="104" t="s">
        <v>55</v>
      </c>
      <c r="E11" s="69"/>
      <c r="F11" s="26"/>
      <c r="G11" s="5"/>
      <c r="H11" s="5"/>
      <c r="I11" s="5"/>
      <c r="J11" s="5" t="s">
        <v>55</v>
      </c>
      <c r="K11" s="5"/>
      <c r="L11" s="5"/>
      <c r="M11" s="5"/>
      <c r="N11" s="6"/>
    </row>
    <row r="12" spans="1:14" x14ac:dyDescent="0.25">
      <c r="A12" s="33">
        <v>5.82</v>
      </c>
      <c r="B12" s="5"/>
      <c r="C12" s="5"/>
      <c r="D12" s="104" t="s">
        <v>51</v>
      </c>
      <c r="E12" s="69">
        <v>0.35</v>
      </c>
      <c r="F12" s="26"/>
      <c r="G12" s="5"/>
      <c r="H12" s="5"/>
      <c r="I12" s="5"/>
      <c r="J12" s="5" t="s">
        <v>18</v>
      </c>
      <c r="K12" s="5">
        <v>1</v>
      </c>
      <c r="L12" s="5"/>
      <c r="M12" s="5"/>
      <c r="N12" s="5">
        <f>M12+K12+I12+G12+E12+C12</f>
        <v>1.35</v>
      </c>
    </row>
    <row r="13" spans="1:14" x14ac:dyDescent="0.25">
      <c r="A13" s="3"/>
      <c r="B13" s="6" t="s">
        <v>56</v>
      </c>
      <c r="C13" s="105"/>
      <c r="D13" s="100"/>
      <c r="E13" s="101"/>
      <c r="F13" s="14"/>
      <c r="G13" s="6"/>
      <c r="H13" s="6" t="s">
        <v>56</v>
      </c>
      <c r="I13" s="105"/>
      <c r="J13" s="6"/>
      <c r="K13" s="105"/>
      <c r="L13" s="6"/>
      <c r="M13" s="6"/>
      <c r="N13" s="6"/>
    </row>
    <row r="14" spans="1:14" x14ac:dyDescent="0.25">
      <c r="A14" s="8">
        <v>6.76</v>
      </c>
      <c r="B14" s="16" t="s">
        <v>18</v>
      </c>
      <c r="C14" s="106">
        <v>1</v>
      </c>
      <c r="D14" s="97"/>
      <c r="E14" s="54"/>
      <c r="F14" s="10"/>
      <c r="G14" s="16"/>
      <c r="H14" s="16" t="s">
        <v>19</v>
      </c>
      <c r="I14" s="106">
        <v>0.56000000000000005</v>
      </c>
      <c r="J14" s="16"/>
      <c r="K14" s="106"/>
      <c r="L14" s="16"/>
      <c r="M14" s="16"/>
      <c r="N14" s="16">
        <v>1.56</v>
      </c>
    </row>
    <row r="15" spans="1:14" x14ac:dyDescent="0.25">
      <c r="A15" s="33"/>
      <c r="B15" s="26"/>
      <c r="C15" s="5"/>
      <c r="D15" s="94"/>
      <c r="E15" s="107"/>
      <c r="F15" s="5" t="s">
        <v>57</v>
      </c>
      <c r="G15" s="5"/>
      <c r="H15" s="5"/>
      <c r="I15" s="5"/>
      <c r="J15" s="26"/>
      <c r="K15" s="5"/>
      <c r="L15" s="26"/>
      <c r="M15" s="5"/>
      <c r="N15" s="5"/>
    </row>
    <row r="16" spans="1:14" x14ac:dyDescent="0.25">
      <c r="A16" s="33">
        <v>2.17</v>
      </c>
      <c r="B16" s="26"/>
      <c r="C16" s="5"/>
      <c r="D16" s="94"/>
      <c r="E16" s="107"/>
      <c r="F16" s="5" t="s">
        <v>19</v>
      </c>
      <c r="G16" s="5">
        <v>0.5</v>
      </c>
      <c r="H16" s="5"/>
      <c r="I16" s="5"/>
      <c r="J16" s="26"/>
      <c r="K16" s="5"/>
      <c r="L16" s="26"/>
      <c r="M16" s="5"/>
      <c r="N16" s="5">
        <f>M16+K16+I16+G16+E16+C16</f>
        <v>0.5</v>
      </c>
    </row>
    <row r="17" spans="1:14" x14ac:dyDescent="0.25">
      <c r="A17" s="3"/>
      <c r="B17" s="108"/>
      <c r="C17" s="6"/>
      <c r="D17" s="108"/>
      <c r="E17" s="6"/>
      <c r="F17" s="108" t="s">
        <v>58</v>
      </c>
      <c r="G17" s="6"/>
      <c r="H17" s="74"/>
      <c r="I17" s="6"/>
      <c r="J17" s="74"/>
      <c r="K17" s="6"/>
      <c r="L17" s="6"/>
      <c r="M17" s="6"/>
      <c r="N17" s="6"/>
    </row>
    <row r="18" spans="1:14" ht="46.5" customHeight="1" x14ac:dyDescent="0.25">
      <c r="A18" s="8">
        <v>3</v>
      </c>
      <c r="B18" s="9"/>
      <c r="C18" s="16"/>
      <c r="D18" s="9"/>
      <c r="E18" s="16"/>
      <c r="F18" s="9" t="s">
        <v>59</v>
      </c>
      <c r="G18" s="16">
        <v>0.69</v>
      </c>
      <c r="H18" s="16"/>
      <c r="I18" s="16"/>
      <c r="J18" s="10"/>
      <c r="K18" s="16"/>
      <c r="L18" s="10"/>
      <c r="M18" s="16"/>
      <c r="N18" s="16">
        <f>C18+E18+G18+I18+K18+M18</f>
        <v>0.69</v>
      </c>
    </row>
    <row r="19" spans="1:14" ht="15.75" customHeight="1" x14ac:dyDescent="0.25">
      <c r="A19" s="109"/>
      <c r="B19" s="108" t="s">
        <v>60</v>
      </c>
      <c r="C19" s="6"/>
      <c r="D19" s="108" t="s">
        <v>60</v>
      </c>
      <c r="E19" s="6"/>
      <c r="F19" s="108" t="s">
        <v>60</v>
      </c>
      <c r="G19" s="6"/>
      <c r="H19" s="108" t="s">
        <v>60</v>
      </c>
      <c r="I19" s="6"/>
      <c r="J19" s="108" t="s">
        <v>60</v>
      </c>
      <c r="K19" s="6"/>
      <c r="L19" s="14"/>
      <c r="M19" s="6"/>
      <c r="N19" s="6"/>
    </row>
    <row r="20" spans="1:14" x14ac:dyDescent="0.25">
      <c r="A20" s="110">
        <v>20.68</v>
      </c>
      <c r="B20" s="9" t="s">
        <v>19</v>
      </c>
      <c r="C20" s="16">
        <v>0.75</v>
      </c>
      <c r="D20" s="9" t="s">
        <v>18</v>
      </c>
      <c r="E20" s="16">
        <v>2</v>
      </c>
      <c r="F20" s="9" t="s">
        <v>19</v>
      </c>
      <c r="G20" s="16">
        <v>0.63</v>
      </c>
      <c r="H20" s="9" t="s">
        <v>19</v>
      </c>
      <c r="I20" s="16">
        <v>0.65</v>
      </c>
      <c r="J20" s="9" t="s">
        <v>19</v>
      </c>
      <c r="K20" s="16">
        <v>0.75</v>
      </c>
      <c r="L20" s="10"/>
      <c r="M20" s="16"/>
      <c r="N20" s="16">
        <f>C20+E20+G20+I20+K20</f>
        <v>4.78</v>
      </c>
    </row>
    <row r="21" spans="1:14" ht="24" x14ac:dyDescent="0.25">
      <c r="A21" s="3"/>
      <c r="B21" s="133" t="s">
        <v>74</v>
      </c>
      <c r="C21" s="6"/>
      <c r="D21" s="133"/>
      <c r="E21" s="6"/>
      <c r="F21" s="135"/>
      <c r="G21" s="132"/>
      <c r="H21" s="133" t="s">
        <v>74</v>
      </c>
      <c r="I21" s="6"/>
      <c r="J21" s="135"/>
      <c r="K21" s="6"/>
      <c r="L21" s="133"/>
      <c r="M21" s="6"/>
      <c r="N21" s="7"/>
    </row>
    <row r="22" spans="1:14" x14ac:dyDescent="0.25">
      <c r="A22" s="8">
        <v>7</v>
      </c>
      <c r="B22" s="16" t="s">
        <v>51</v>
      </c>
      <c r="C22" s="54">
        <v>0.5</v>
      </c>
      <c r="D22" s="16"/>
      <c r="E22" s="54"/>
      <c r="F22" s="10"/>
      <c r="G22" s="16"/>
      <c r="H22" s="16" t="s">
        <v>18</v>
      </c>
      <c r="I22" s="16">
        <v>1.1200000000000001</v>
      </c>
      <c r="J22" s="16"/>
      <c r="K22" s="16"/>
      <c r="L22" s="16"/>
      <c r="M22" s="16"/>
      <c r="N22" s="16">
        <f>C22+E22+G22+I22+K22</f>
        <v>1.62</v>
      </c>
    </row>
    <row r="23" spans="1:14" x14ac:dyDescent="0.25">
      <c r="A23" s="111"/>
      <c r="B23" s="6"/>
      <c r="C23" s="6"/>
      <c r="D23" s="100"/>
      <c r="E23" s="13"/>
      <c r="F23" s="14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>
        <f>SUM(A3:A23)</f>
        <v>70.319999999999993</v>
      </c>
      <c r="B24" s="8" t="s">
        <v>9</v>
      </c>
      <c r="C24" s="8">
        <f>SUM(C3:C23)</f>
        <v>3.17</v>
      </c>
      <c r="D24" s="112"/>
      <c r="E24" s="8">
        <f>SUM(E3:E23)</f>
        <v>2.6799999999999997</v>
      </c>
      <c r="F24" s="18"/>
      <c r="G24" s="8">
        <f>SUM(G3:G23)</f>
        <v>3.7899999999999996</v>
      </c>
      <c r="H24" s="8"/>
      <c r="I24" s="8">
        <f>SUM(I3:I23)</f>
        <v>4.54</v>
      </c>
      <c r="J24" s="8"/>
      <c r="K24" s="8">
        <f>SUM(K3:K23)</f>
        <v>2.08</v>
      </c>
      <c r="L24" s="17"/>
      <c r="M24" s="17">
        <f>SUM(M3:M23)</f>
        <v>0</v>
      </c>
      <c r="N24" s="8">
        <f>SUM(N3:N23)</f>
        <v>16.260000000000002</v>
      </c>
    </row>
    <row r="26" spans="1:14" x14ac:dyDescent="0.25">
      <c r="H26" t="s">
        <v>24</v>
      </c>
      <c r="K26">
        <f>N24*4.33</f>
        <v>70.405800000000013</v>
      </c>
    </row>
    <row r="27" spans="1:14" x14ac:dyDescent="0.25">
      <c r="B27" t="s">
        <v>11</v>
      </c>
      <c r="F27" t="s">
        <v>77</v>
      </c>
    </row>
    <row r="28" spans="1:14" x14ac:dyDescent="0.25">
      <c r="B28" t="s">
        <v>12</v>
      </c>
      <c r="D28" t="str">
        <f>B1</f>
        <v>MARIA ROSARIO ALBORT FERNANDEZ</v>
      </c>
    </row>
    <row r="29" spans="1:14" x14ac:dyDescent="0.25">
      <c r="B29" t="s">
        <v>61</v>
      </c>
      <c r="H29" s="24"/>
    </row>
  </sheetData>
  <pageMargins left="0" right="0" top="0" bottom="0" header="0" footer="0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activeCell="O29" sqref="O29"/>
    </sheetView>
  </sheetViews>
  <sheetFormatPr baseColWidth="10" defaultRowHeight="15" x14ac:dyDescent="0.25"/>
  <cols>
    <col min="1" max="1" width="6" customWidth="1"/>
    <col min="2" max="2" width="18.85546875" customWidth="1"/>
    <col min="3" max="3" width="5.7109375" customWidth="1"/>
    <col min="4" max="4" width="13.42578125" customWidth="1"/>
    <col min="5" max="5" width="5.85546875" customWidth="1"/>
    <col min="6" max="6" width="19.42578125" customWidth="1"/>
    <col min="7" max="7" width="5.85546875" customWidth="1"/>
    <col min="8" max="8" width="19" customWidth="1"/>
    <col min="9" max="9" width="5.85546875" customWidth="1"/>
    <col min="10" max="10" width="14.85546875" customWidth="1"/>
    <col min="11" max="11" width="5.5703125" customWidth="1"/>
    <col min="12" max="12" width="6.140625" customWidth="1"/>
    <col min="13" max="13" width="5.140625" customWidth="1"/>
    <col min="14" max="14" width="6" customWidth="1"/>
  </cols>
  <sheetData>
    <row r="1" spans="1:14" x14ac:dyDescent="0.25">
      <c r="B1" s="24" t="s">
        <v>25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"/>
      <c r="B3" t="s">
        <v>73</v>
      </c>
      <c r="C3" s="6"/>
      <c r="E3" s="6"/>
      <c r="G3" s="6"/>
      <c r="H3" t="s">
        <v>72</v>
      </c>
      <c r="I3" s="6"/>
      <c r="K3" s="6"/>
      <c r="M3" s="6"/>
      <c r="N3" s="6"/>
    </row>
    <row r="4" spans="1:14" x14ac:dyDescent="0.25">
      <c r="A4" s="8">
        <v>4</v>
      </c>
      <c r="B4" s="10" t="s">
        <v>18</v>
      </c>
      <c r="C4" s="16">
        <v>0.59</v>
      </c>
      <c r="D4" s="97"/>
      <c r="E4" s="54"/>
      <c r="F4" s="10"/>
      <c r="G4" s="16"/>
      <c r="H4" s="16" t="s">
        <v>19</v>
      </c>
      <c r="I4" s="54">
        <v>0.33</v>
      </c>
      <c r="J4" s="16"/>
      <c r="K4" s="54"/>
      <c r="L4" s="10"/>
      <c r="M4" s="54"/>
      <c r="N4" s="16">
        <f>C4+E4+G4+I4+K4+M4</f>
        <v>0.91999999999999993</v>
      </c>
    </row>
    <row r="5" spans="1:14" x14ac:dyDescent="0.25">
      <c r="A5" s="3"/>
      <c r="B5" s="98" t="s">
        <v>50</v>
      </c>
      <c r="C5" s="6"/>
      <c r="D5" s="99" t="s">
        <v>50</v>
      </c>
      <c r="E5" s="6"/>
      <c r="F5" s="98" t="s">
        <v>50</v>
      </c>
      <c r="G5" s="6"/>
      <c r="H5" s="98" t="s">
        <v>50</v>
      </c>
      <c r="I5" s="6"/>
      <c r="J5" s="98" t="s">
        <v>50</v>
      </c>
      <c r="K5" s="6"/>
      <c r="L5" s="98"/>
      <c r="M5" s="6"/>
      <c r="N5" s="6"/>
    </row>
    <row r="6" spans="1:14" x14ac:dyDescent="0.25">
      <c r="A6" s="8">
        <v>14.2</v>
      </c>
      <c r="B6" s="10" t="s">
        <v>51</v>
      </c>
      <c r="C6" s="16">
        <v>0.33</v>
      </c>
      <c r="D6" s="97" t="s">
        <v>51</v>
      </c>
      <c r="E6" s="54">
        <v>0.33</v>
      </c>
      <c r="F6" s="10" t="s">
        <v>18</v>
      </c>
      <c r="G6" s="54">
        <v>1.97</v>
      </c>
      <c r="H6" s="10" t="s">
        <v>51</v>
      </c>
      <c r="I6" s="54">
        <v>0.33</v>
      </c>
      <c r="J6" s="16" t="s">
        <v>19</v>
      </c>
      <c r="K6" s="54">
        <v>0.33</v>
      </c>
      <c r="L6" s="16"/>
      <c r="M6" s="16"/>
      <c r="N6" s="16">
        <f>C6+E6+G6+I6+K6+M6</f>
        <v>3.29</v>
      </c>
    </row>
    <row r="7" spans="1:14" ht="24.75" customHeight="1" x14ac:dyDescent="0.25">
      <c r="A7" s="3"/>
      <c r="B7" s="14"/>
      <c r="C7" s="6"/>
      <c r="D7" s="100"/>
      <c r="E7" s="101"/>
      <c r="F7" s="14"/>
      <c r="G7" s="101"/>
      <c r="H7" s="14" t="s">
        <v>52</v>
      </c>
      <c r="I7" s="6"/>
      <c r="J7" s="14"/>
      <c r="K7" s="6"/>
      <c r="L7" s="14"/>
      <c r="M7" s="6"/>
      <c r="N7" s="6"/>
    </row>
    <row r="8" spans="1:14" x14ac:dyDescent="0.25">
      <c r="A8" s="8">
        <v>3.44</v>
      </c>
      <c r="B8" s="10"/>
      <c r="C8" s="16"/>
      <c r="D8" s="97"/>
      <c r="E8" s="54"/>
      <c r="F8" s="10"/>
      <c r="G8" s="54"/>
      <c r="H8" s="10" t="s">
        <v>18</v>
      </c>
      <c r="I8" s="54">
        <v>0.8</v>
      </c>
      <c r="J8" s="10"/>
      <c r="K8" s="54"/>
      <c r="L8" s="10"/>
      <c r="M8" s="54"/>
      <c r="N8" s="16">
        <f>C8+E8+G8+I8+K8+M8</f>
        <v>0.8</v>
      </c>
    </row>
    <row r="9" spans="1:14" x14ac:dyDescent="0.25">
      <c r="A9" s="3"/>
      <c r="B9" s="14"/>
      <c r="C9" s="6"/>
      <c r="D9" s="100" t="s">
        <v>53</v>
      </c>
      <c r="E9" s="101"/>
      <c r="F9" s="14"/>
      <c r="G9" s="101"/>
      <c r="H9" s="14"/>
      <c r="I9" s="101"/>
      <c r="J9" s="14" t="s">
        <v>53</v>
      </c>
      <c r="K9" s="101"/>
      <c r="L9" s="14"/>
      <c r="M9" s="101"/>
      <c r="N9" s="6"/>
    </row>
    <row r="10" spans="1:14" x14ac:dyDescent="0.25">
      <c r="A10" s="8">
        <v>8.08</v>
      </c>
      <c r="B10" s="10"/>
      <c r="C10" s="16"/>
      <c r="D10" s="97" t="s">
        <v>18</v>
      </c>
      <c r="E10" s="54">
        <v>0.93</v>
      </c>
      <c r="F10" s="10"/>
      <c r="G10" s="54"/>
      <c r="H10" s="10"/>
      <c r="I10" s="54"/>
      <c r="J10" s="10" t="s">
        <v>18</v>
      </c>
      <c r="K10" s="54">
        <v>0.93</v>
      </c>
      <c r="L10" s="10"/>
      <c r="M10" s="54"/>
      <c r="N10" s="5">
        <f>C10+E10+G10+I10+K10+M10</f>
        <v>1.86</v>
      </c>
    </row>
    <row r="11" spans="1:14" ht="18.75" customHeight="1" x14ac:dyDescent="0.25">
      <c r="A11" s="13"/>
      <c r="B11" s="70"/>
      <c r="C11" s="14"/>
      <c r="D11" s="100"/>
      <c r="E11" s="6"/>
      <c r="F11" s="13"/>
      <c r="G11" s="102"/>
      <c r="H11" s="101" t="s">
        <v>54</v>
      </c>
      <c r="I11" s="6"/>
      <c r="J11" s="6"/>
      <c r="K11" s="6"/>
      <c r="L11" s="6"/>
      <c r="M11" s="6"/>
      <c r="N11" s="6"/>
    </row>
    <row r="12" spans="1:14" x14ac:dyDescent="0.25">
      <c r="A12" s="15">
        <v>3.25</v>
      </c>
      <c r="B12" s="59"/>
      <c r="C12" s="10"/>
      <c r="D12" s="97"/>
      <c r="E12" s="16"/>
      <c r="F12" s="15"/>
      <c r="G12" s="103"/>
      <c r="H12" s="16" t="s">
        <v>18</v>
      </c>
      <c r="I12" s="16">
        <v>0.75</v>
      </c>
      <c r="J12" s="16"/>
      <c r="K12" s="16"/>
      <c r="L12" s="16"/>
      <c r="M12" s="16"/>
      <c r="N12" s="16">
        <f>I12</f>
        <v>0.75</v>
      </c>
    </row>
    <row r="13" spans="1:14" x14ac:dyDescent="0.25">
      <c r="A13" s="33"/>
      <c r="B13" s="5"/>
      <c r="C13" s="5"/>
      <c r="D13" s="104" t="s">
        <v>55</v>
      </c>
      <c r="E13" s="69"/>
      <c r="F13" s="26"/>
      <c r="G13" s="5"/>
      <c r="H13" s="5"/>
      <c r="I13" s="5"/>
      <c r="J13" s="5" t="s">
        <v>55</v>
      </c>
      <c r="K13" s="5"/>
      <c r="L13" s="5"/>
      <c r="M13" s="5"/>
      <c r="N13" s="6"/>
    </row>
    <row r="14" spans="1:14" x14ac:dyDescent="0.25">
      <c r="A14" s="33">
        <v>5.82</v>
      </c>
      <c r="B14" s="5"/>
      <c r="C14" s="5"/>
      <c r="D14" s="104" t="s">
        <v>51</v>
      </c>
      <c r="E14" s="69">
        <v>0.35</v>
      </c>
      <c r="F14" s="26"/>
      <c r="G14" s="5"/>
      <c r="H14" s="5"/>
      <c r="I14" s="5"/>
      <c r="J14" s="5" t="s">
        <v>18</v>
      </c>
      <c r="K14" s="5">
        <v>1</v>
      </c>
      <c r="L14" s="5"/>
      <c r="M14" s="5"/>
      <c r="N14" s="5">
        <f>M14+K14+I14+G14+E14+C14</f>
        <v>1.35</v>
      </c>
    </row>
    <row r="15" spans="1:14" x14ac:dyDescent="0.25">
      <c r="A15" s="3"/>
      <c r="B15" s="6" t="s">
        <v>56</v>
      </c>
      <c r="C15" s="105"/>
      <c r="D15" s="100"/>
      <c r="E15" s="101"/>
      <c r="F15" s="14"/>
      <c r="G15" s="6"/>
      <c r="H15" s="6" t="s">
        <v>56</v>
      </c>
      <c r="I15" s="105"/>
      <c r="J15" s="6"/>
      <c r="K15" s="105"/>
      <c r="L15" s="6"/>
      <c r="M15" s="6"/>
      <c r="N15" s="6"/>
    </row>
    <row r="16" spans="1:14" x14ac:dyDescent="0.25">
      <c r="A16" s="8">
        <v>6.76</v>
      </c>
      <c r="B16" s="16" t="s">
        <v>18</v>
      </c>
      <c r="C16" s="106">
        <v>1</v>
      </c>
      <c r="D16" s="97"/>
      <c r="E16" s="54"/>
      <c r="F16" s="10"/>
      <c r="G16" s="16"/>
      <c r="H16" s="16" t="s">
        <v>19</v>
      </c>
      <c r="I16" s="106">
        <v>0.56000000000000005</v>
      </c>
      <c r="J16" s="16"/>
      <c r="K16" s="106"/>
      <c r="L16" s="16"/>
      <c r="M16" s="16"/>
      <c r="N16" s="16">
        <v>1.56</v>
      </c>
    </row>
    <row r="17" spans="1:14" x14ac:dyDescent="0.25">
      <c r="A17" s="33"/>
      <c r="B17" s="26"/>
      <c r="C17" s="5"/>
      <c r="D17" s="94"/>
      <c r="E17" s="107"/>
      <c r="F17" s="5" t="s">
        <v>57</v>
      </c>
      <c r="G17" s="5"/>
      <c r="H17" s="5"/>
      <c r="I17" s="5"/>
      <c r="J17" s="26"/>
      <c r="K17" s="5"/>
      <c r="L17" s="26"/>
      <c r="M17" s="5"/>
      <c r="N17" s="5"/>
    </row>
    <row r="18" spans="1:14" x14ac:dyDescent="0.25">
      <c r="A18" s="33">
        <v>2.17</v>
      </c>
      <c r="B18" s="26"/>
      <c r="C18" s="5"/>
      <c r="D18" s="94"/>
      <c r="E18" s="107"/>
      <c r="F18" s="5" t="s">
        <v>19</v>
      </c>
      <c r="G18" s="5">
        <v>0.5</v>
      </c>
      <c r="H18" s="5"/>
      <c r="I18" s="5"/>
      <c r="J18" s="26"/>
      <c r="K18" s="5"/>
      <c r="L18" s="26"/>
      <c r="M18" s="5"/>
      <c r="N18" s="5">
        <f>M18+K18+I18+G18+E18+C18</f>
        <v>0.5</v>
      </c>
    </row>
    <row r="19" spans="1:14" x14ac:dyDescent="0.25">
      <c r="A19" s="3"/>
      <c r="B19" s="108"/>
      <c r="C19" s="6"/>
      <c r="D19" s="108"/>
      <c r="E19" s="6"/>
      <c r="F19" s="108" t="s">
        <v>58</v>
      </c>
      <c r="G19" s="6"/>
      <c r="H19" s="74"/>
      <c r="I19" s="6"/>
      <c r="J19" s="74"/>
      <c r="K19" s="6"/>
      <c r="L19" s="6"/>
      <c r="M19" s="6"/>
      <c r="N19" s="6"/>
    </row>
    <row r="20" spans="1:14" ht="40.5" customHeight="1" x14ac:dyDescent="0.25">
      <c r="A20" s="8">
        <v>3</v>
      </c>
      <c r="B20" s="9"/>
      <c r="C20" s="16"/>
      <c r="D20" s="9"/>
      <c r="E20" s="16"/>
      <c r="F20" s="9" t="s">
        <v>59</v>
      </c>
      <c r="G20" s="16">
        <v>0.69</v>
      </c>
      <c r="H20" s="16"/>
      <c r="I20" s="16"/>
      <c r="J20" s="10"/>
      <c r="K20" s="16"/>
      <c r="L20" s="10"/>
      <c r="M20" s="16"/>
      <c r="N20" s="16">
        <f>C20+E20+G20+I20+K20+M20</f>
        <v>0.69</v>
      </c>
    </row>
    <row r="21" spans="1:14" x14ac:dyDescent="0.25">
      <c r="A21" s="109"/>
      <c r="B21" s="108" t="s">
        <v>60</v>
      </c>
      <c r="C21" s="6"/>
      <c r="D21" s="108" t="s">
        <v>60</v>
      </c>
      <c r="E21" s="6"/>
      <c r="F21" s="108" t="s">
        <v>60</v>
      </c>
      <c r="G21" s="6"/>
      <c r="H21" s="108" t="s">
        <v>60</v>
      </c>
      <c r="I21" s="6"/>
      <c r="J21" s="108" t="s">
        <v>60</v>
      </c>
      <c r="K21" s="6"/>
      <c r="L21" s="14"/>
      <c r="M21" s="6"/>
      <c r="N21" s="6"/>
    </row>
    <row r="22" spans="1:14" x14ac:dyDescent="0.25">
      <c r="A22" s="110">
        <v>20.68</v>
      </c>
      <c r="B22" s="9" t="s">
        <v>19</v>
      </c>
      <c r="C22" s="16">
        <v>0.75</v>
      </c>
      <c r="D22" s="9" t="s">
        <v>18</v>
      </c>
      <c r="E22" s="16">
        <v>2</v>
      </c>
      <c r="F22" s="9" t="s">
        <v>19</v>
      </c>
      <c r="G22" s="16">
        <v>0.63</v>
      </c>
      <c r="H22" s="9" t="s">
        <v>19</v>
      </c>
      <c r="I22" s="16">
        <v>0.65</v>
      </c>
      <c r="J22" s="9" t="s">
        <v>19</v>
      </c>
      <c r="K22" s="16">
        <v>0.75</v>
      </c>
      <c r="L22" s="10"/>
      <c r="M22" s="16"/>
      <c r="N22" s="16">
        <f>C22+E22+G22+I22+K22</f>
        <v>4.78</v>
      </c>
    </row>
    <row r="23" spans="1:14" ht="18" customHeight="1" x14ac:dyDescent="0.25">
      <c r="A23" s="3"/>
      <c r="B23" s="133" t="s">
        <v>74</v>
      </c>
      <c r="C23" s="6"/>
      <c r="D23" s="133"/>
      <c r="E23" s="6"/>
      <c r="F23" s="131"/>
      <c r="G23" s="132"/>
      <c r="H23" s="133" t="s">
        <v>74</v>
      </c>
      <c r="I23" s="6"/>
      <c r="J23" s="131"/>
      <c r="K23" s="6"/>
      <c r="L23" s="133"/>
      <c r="M23" s="6"/>
      <c r="N23" s="7"/>
    </row>
    <row r="24" spans="1:14" x14ac:dyDescent="0.25">
      <c r="A24" s="8">
        <v>7</v>
      </c>
      <c r="B24" s="16" t="s">
        <v>51</v>
      </c>
      <c r="C24" s="54">
        <v>0.5</v>
      </c>
      <c r="D24" s="16"/>
      <c r="E24" s="54"/>
      <c r="F24" s="10"/>
      <c r="G24" s="16"/>
      <c r="H24" s="16" t="s">
        <v>18</v>
      </c>
      <c r="I24" s="16">
        <v>1.1200000000000001</v>
      </c>
      <c r="J24" s="16"/>
      <c r="K24" s="16"/>
      <c r="L24" s="16"/>
      <c r="M24" s="16"/>
      <c r="N24" s="16">
        <f>C24+E24+G24+I24+K24</f>
        <v>1.62</v>
      </c>
    </row>
    <row r="25" spans="1:14" x14ac:dyDescent="0.25">
      <c r="A25" s="111"/>
      <c r="B25" s="6"/>
      <c r="C25" s="6"/>
      <c r="D25" s="100"/>
      <c r="E25" s="13"/>
      <c r="F25" s="14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>
        <f>SUM(A3:A25)</f>
        <v>78.400000000000006</v>
      </c>
      <c r="B26" s="8" t="s">
        <v>9</v>
      </c>
      <c r="C26" s="8">
        <f>SUM(C3:C25)</f>
        <v>3.17</v>
      </c>
      <c r="D26" s="112"/>
      <c r="E26" s="8">
        <f>SUM(E3:E25)</f>
        <v>3.61</v>
      </c>
      <c r="F26" s="18"/>
      <c r="G26" s="8">
        <f>SUM(G3:G25)</f>
        <v>3.7899999999999996</v>
      </c>
      <c r="H26" s="8"/>
      <c r="I26" s="8">
        <f>SUM(I3:I25)</f>
        <v>4.54</v>
      </c>
      <c r="J26" s="8"/>
      <c r="K26" s="8">
        <f>SUM(K3:K25)</f>
        <v>3.01</v>
      </c>
      <c r="L26" s="17"/>
      <c r="M26" s="17">
        <f>SUM(M3:M25)</f>
        <v>0</v>
      </c>
      <c r="N26" s="8">
        <f>SUM(N3:N25)</f>
        <v>18.12</v>
      </c>
    </row>
    <row r="28" spans="1:14" x14ac:dyDescent="0.25">
      <c r="H28" t="s">
        <v>24</v>
      </c>
      <c r="K28">
        <f>N26*4.33</f>
        <v>78.459600000000009</v>
      </c>
    </row>
    <row r="29" spans="1:14" x14ac:dyDescent="0.25">
      <c r="B29" t="s">
        <v>11</v>
      </c>
      <c r="F29" t="s">
        <v>76</v>
      </c>
    </row>
    <row r="30" spans="1:14" x14ac:dyDescent="0.25">
      <c r="B30" t="s">
        <v>12</v>
      </c>
      <c r="D30" t="str">
        <f>B1</f>
        <v>MARIA ROSARIO ALBORT FERNANDEZ</v>
      </c>
    </row>
    <row r="31" spans="1:14" x14ac:dyDescent="0.25">
      <c r="B31" t="s">
        <v>61</v>
      </c>
      <c r="H31" s="24"/>
    </row>
  </sheetData>
  <pageMargins left="0" right="0" top="0" bottom="0" header="0" footer="0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8" workbookViewId="0">
      <selection sqref="A1:N31"/>
    </sheetView>
  </sheetViews>
  <sheetFormatPr baseColWidth="10" defaultRowHeight="15" x14ac:dyDescent="0.25"/>
  <cols>
    <col min="1" max="1" width="6.5703125" customWidth="1"/>
    <col min="2" max="2" width="17.28515625" customWidth="1"/>
    <col min="3" max="3" width="6.140625" customWidth="1"/>
    <col min="4" max="4" width="12.7109375" customWidth="1"/>
    <col min="5" max="5" width="5.85546875" customWidth="1"/>
    <col min="6" max="6" width="22.140625" customWidth="1"/>
    <col min="7" max="7" width="6.28515625" customWidth="1"/>
    <col min="8" max="8" width="17" customWidth="1"/>
    <col min="9" max="9" width="6.28515625" customWidth="1"/>
    <col min="10" max="10" width="15.42578125" customWidth="1"/>
    <col min="11" max="11" width="5.42578125" customWidth="1"/>
    <col min="12" max="12" width="12" customWidth="1"/>
    <col min="13" max="13" width="4.85546875" customWidth="1"/>
    <col min="14" max="14" width="6.42578125" customWidth="1"/>
  </cols>
  <sheetData>
    <row r="1" spans="1:14" x14ac:dyDescent="0.25">
      <c r="B1" s="24" t="s">
        <v>25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"/>
      <c r="B3" t="s">
        <v>73</v>
      </c>
      <c r="C3" s="6"/>
      <c r="E3" s="6"/>
      <c r="G3" s="6"/>
      <c r="H3" t="s">
        <v>72</v>
      </c>
      <c r="I3" s="6"/>
      <c r="K3" s="6"/>
      <c r="M3" s="6"/>
      <c r="N3" s="6"/>
    </row>
    <row r="4" spans="1:14" x14ac:dyDescent="0.25">
      <c r="A4" s="8">
        <v>4</v>
      </c>
      <c r="B4" s="10" t="s">
        <v>18</v>
      </c>
      <c r="C4" s="16">
        <v>0.59</v>
      </c>
      <c r="D4" s="97"/>
      <c r="E4" s="54"/>
      <c r="F4" s="10"/>
      <c r="G4" s="16"/>
      <c r="H4" s="16" t="s">
        <v>19</v>
      </c>
      <c r="I4" s="54">
        <v>0.33</v>
      </c>
      <c r="J4" s="16"/>
      <c r="K4" s="54"/>
      <c r="L4" s="10"/>
      <c r="M4" s="54"/>
      <c r="N4" s="16">
        <f>C4+E4+G4+I4+K4+M4</f>
        <v>0.91999999999999993</v>
      </c>
    </row>
    <row r="5" spans="1:14" x14ac:dyDescent="0.25">
      <c r="A5" s="3"/>
      <c r="B5" s="98" t="s">
        <v>50</v>
      </c>
      <c r="C5" s="6"/>
      <c r="D5" s="99" t="s">
        <v>50</v>
      </c>
      <c r="E5" s="6"/>
      <c r="F5" s="98" t="s">
        <v>50</v>
      </c>
      <c r="G5" s="6"/>
      <c r="H5" s="98" t="s">
        <v>50</v>
      </c>
      <c r="I5" s="6"/>
      <c r="J5" s="98" t="s">
        <v>50</v>
      </c>
      <c r="K5" s="6"/>
      <c r="L5" s="98"/>
      <c r="M5" s="6"/>
      <c r="N5" s="6"/>
    </row>
    <row r="6" spans="1:14" x14ac:dyDescent="0.25">
      <c r="A6" s="8">
        <v>14.2</v>
      </c>
      <c r="B6" s="10" t="s">
        <v>51</v>
      </c>
      <c r="C6" s="16">
        <v>0.33</v>
      </c>
      <c r="D6" s="97" t="s">
        <v>51</v>
      </c>
      <c r="E6" s="54">
        <v>0.33</v>
      </c>
      <c r="F6" s="10" t="s">
        <v>18</v>
      </c>
      <c r="G6" s="54">
        <v>1.97</v>
      </c>
      <c r="H6" s="10" t="s">
        <v>51</v>
      </c>
      <c r="I6" s="54">
        <v>0.33</v>
      </c>
      <c r="J6" s="16" t="s">
        <v>19</v>
      </c>
      <c r="K6" s="54">
        <v>0.33</v>
      </c>
      <c r="L6" s="16"/>
      <c r="M6" s="16"/>
      <c r="N6" s="16">
        <f>C6+E6+G6+I6+K6+M6</f>
        <v>3.29</v>
      </c>
    </row>
    <row r="7" spans="1:14" ht="27.75" customHeight="1" x14ac:dyDescent="0.25">
      <c r="A7" s="3"/>
      <c r="B7" s="14"/>
      <c r="C7" s="6"/>
      <c r="D7" s="100"/>
      <c r="E7" s="101"/>
      <c r="F7" s="14"/>
      <c r="G7" s="101"/>
      <c r="H7" s="14"/>
      <c r="I7" s="101"/>
      <c r="J7" s="14" t="s">
        <v>52</v>
      </c>
      <c r="K7" s="6"/>
      <c r="L7" s="14"/>
      <c r="M7" s="6"/>
      <c r="N7" s="6"/>
    </row>
    <row r="8" spans="1:14" x14ac:dyDescent="0.25">
      <c r="A8" s="8">
        <v>3.44</v>
      </c>
      <c r="B8" s="10"/>
      <c r="C8" s="16"/>
      <c r="D8" s="97"/>
      <c r="E8" s="54"/>
      <c r="F8" s="10"/>
      <c r="G8" s="54"/>
      <c r="H8" s="10"/>
      <c r="I8" s="54"/>
      <c r="J8" s="10" t="s">
        <v>18</v>
      </c>
      <c r="K8" s="54">
        <v>0.8</v>
      </c>
      <c r="L8" s="10"/>
      <c r="M8" s="54"/>
      <c r="N8" s="16">
        <f>C8+E8+G8+I8+K8+M8</f>
        <v>0.8</v>
      </c>
    </row>
    <row r="9" spans="1:14" x14ac:dyDescent="0.25">
      <c r="A9" s="3"/>
      <c r="B9" s="14"/>
      <c r="C9" s="6"/>
      <c r="D9" s="100" t="s">
        <v>53</v>
      </c>
      <c r="E9" s="101"/>
      <c r="F9" s="14"/>
      <c r="G9" s="101"/>
      <c r="H9" s="14"/>
      <c r="I9" s="101"/>
      <c r="J9" s="14" t="s">
        <v>53</v>
      </c>
      <c r="K9" s="101"/>
      <c r="L9" s="14"/>
      <c r="M9" s="101"/>
      <c r="N9" s="6"/>
    </row>
    <row r="10" spans="1:14" x14ac:dyDescent="0.25">
      <c r="A10" s="8">
        <v>8.08</v>
      </c>
      <c r="B10" s="10"/>
      <c r="C10" s="16"/>
      <c r="D10" s="97" t="s">
        <v>18</v>
      </c>
      <c r="E10" s="54">
        <v>0.93</v>
      </c>
      <c r="F10" s="10"/>
      <c r="G10" s="54"/>
      <c r="H10" s="10"/>
      <c r="I10" s="54"/>
      <c r="J10" s="10" t="s">
        <v>18</v>
      </c>
      <c r="K10" s="54">
        <v>0.93</v>
      </c>
      <c r="L10" s="10"/>
      <c r="M10" s="54"/>
      <c r="N10" s="5">
        <f>C10+E10+G10+I10+K10+M10</f>
        <v>1.86</v>
      </c>
    </row>
    <row r="11" spans="1:14" ht="24.75" x14ac:dyDescent="0.25">
      <c r="A11" s="13"/>
      <c r="B11" s="70"/>
      <c r="C11" s="14"/>
      <c r="D11" s="100"/>
      <c r="E11" s="6"/>
      <c r="F11" s="13"/>
      <c r="G11" s="102"/>
      <c r="H11" s="101" t="s">
        <v>54</v>
      </c>
      <c r="I11" s="6"/>
      <c r="J11" s="6"/>
      <c r="K11" s="6"/>
      <c r="L11" s="6"/>
      <c r="M11" s="6"/>
      <c r="N11" s="6"/>
    </row>
    <row r="12" spans="1:14" x14ac:dyDescent="0.25">
      <c r="A12" s="15">
        <v>3.25</v>
      </c>
      <c r="B12" s="59"/>
      <c r="C12" s="10"/>
      <c r="D12" s="97"/>
      <c r="E12" s="16"/>
      <c r="F12" s="15"/>
      <c r="G12" s="103"/>
      <c r="H12" s="16" t="s">
        <v>18</v>
      </c>
      <c r="I12" s="16">
        <v>0.75</v>
      </c>
      <c r="J12" s="16"/>
      <c r="K12" s="16"/>
      <c r="L12" s="16"/>
      <c r="M12" s="16"/>
      <c r="N12" s="16">
        <f>I12</f>
        <v>0.75</v>
      </c>
    </row>
    <row r="13" spans="1:14" x14ac:dyDescent="0.25">
      <c r="A13" s="33"/>
      <c r="B13" s="5"/>
      <c r="C13" s="5"/>
      <c r="D13" s="104" t="s">
        <v>55</v>
      </c>
      <c r="E13" s="69"/>
      <c r="F13" s="26"/>
      <c r="G13" s="5"/>
      <c r="H13" s="5"/>
      <c r="I13" s="5"/>
      <c r="J13" s="5" t="s">
        <v>55</v>
      </c>
      <c r="K13" s="5"/>
      <c r="L13" s="5"/>
      <c r="M13" s="5"/>
      <c r="N13" s="6"/>
    </row>
    <row r="14" spans="1:14" x14ac:dyDescent="0.25">
      <c r="A14" s="33">
        <v>5.82</v>
      </c>
      <c r="B14" s="5"/>
      <c r="C14" s="5"/>
      <c r="D14" s="104" t="s">
        <v>51</v>
      </c>
      <c r="E14" s="69">
        <v>0.35</v>
      </c>
      <c r="F14" s="26"/>
      <c r="G14" s="5"/>
      <c r="H14" s="5"/>
      <c r="I14" s="5"/>
      <c r="J14" s="5" t="s">
        <v>18</v>
      </c>
      <c r="K14" s="5">
        <v>1</v>
      </c>
      <c r="L14" s="5"/>
      <c r="M14" s="5"/>
      <c r="N14" s="5">
        <f>M14+K14+I14+G14+E14+C14</f>
        <v>1.35</v>
      </c>
    </row>
    <row r="15" spans="1:14" x14ac:dyDescent="0.25">
      <c r="A15" s="3"/>
      <c r="B15" s="6" t="s">
        <v>56</v>
      </c>
      <c r="C15" s="105"/>
      <c r="D15" s="100"/>
      <c r="E15" s="101"/>
      <c r="F15" s="14"/>
      <c r="G15" s="6"/>
      <c r="H15" s="6" t="s">
        <v>56</v>
      </c>
      <c r="I15" s="105"/>
      <c r="J15" s="6"/>
      <c r="K15" s="105"/>
      <c r="L15" s="6"/>
      <c r="M15" s="6"/>
      <c r="N15" s="6"/>
    </row>
    <row r="16" spans="1:14" x14ac:dyDescent="0.25">
      <c r="A16" s="8">
        <v>6.76</v>
      </c>
      <c r="B16" s="16" t="s">
        <v>18</v>
      </c>
      <c r="C16" s="106">
        <v>1</v>
      </c>
      <c r="D16" s="97"/>
      <c r="E16" s="54"/>
      <c r="F16" s="10"/>
      <c r="G16" s="16"/>
      <c r="H16" s="16" t="s">
        <v>19</v>
      </c>
      <c r="I16" s="106">
        <v>0.56000000000000005</v>
      </c>
      <c r="J16" s="16"/>
      <c r="K16" s="106"/>
      <c r="L16" s="16"/>
      <c r="M16" s="16"/>
      <c r="N16" s="16">
        <v>1.56</v>
      </c>
    </row>
    <row r="17" spans="1:14" x14ac:dyDescent="0.25">
      <c r="A17" s="33"/>
      <c r="B17" s="26"/>
      <c r="C17" s="5"/>
      <c r="D17" s="94"/>
      <c r="E17" s="107"/>
      <c r="F17" s="5" t="s">
        <v>57</v>
      </c>
      <c r="G17" s="5"/>
      <c r="H17" s="5"/>
      <c r="I17" s="5"/>
      <c r="J17" s="26"/>
      <c r="K17" s="5"/>
      <c r="L17" s="26"/>
      <c r="M17" s="5"/>
      <c r="N17" s="5"/>
    </row>
    <row r="18" spans="1:14" x14ac:dyDescent="0.25">
      <c r="A18" s="33">
        <v>2.17</v>
      </c>
      <c r="B18" s="26"/>
      <c r="C18" s="5"/>
      <c r="D18" s="94"/>
      <c r="E18" s="107"/>
      <c r="F18" s="5" t="s">
        <v>19</v>
      </c>
      <c r="G18" s="5">
        <v>0.5</v>
      </c>
      <c r="H18" s="5"/>
      <c r="I18" s="5"/>
      <c r="J18" s="26"/>
      <c r="K18" s="5"/>
      <c r="L18" s="26"/>
      <c r="M18" s="5"/>
      <c r="N18" s="5">
        <f>M18+K18+I18+G18+E18+C18</f>
        <v>0.5</v>
      </c>
    </row>
    <row r="19" spans="1:14" x14ac:dyDescent="0.25">
      <c r="A19" s="3"/>
      <c r="B19" s="108"/>
      <c r="C19" s="6"/>
      <c r="D19" s="108"/>
      <c r="E19" s="6"/>
      <c r="F19" s="108" t="s">
        <v>58</v>
      </c>
      <c r="G19" s="6"/>
      <c r="H19" s="74"/>
      <c r="I19" s="6"/>
      <c r="J19" s="74"/>
      <c r="K19" s="6"/>
      <c r="L19" s="6"/>
      <c r="M19" s="6"/>
      <c r="N19" s="6"/>
    </row>
    <row r="20" spans="1:14" ht="36" customHeight="1" x14ac:dyDescent="0.25">
      <c r="A20" s="8">
        <v>3</v>
      </c>
      <c r="B20" s="9"/>
      <c r="C20" s="16"/>
      <c r="D20" s="9"/>
      <c r="E20" s="16"/>
      <c r="F20" s="9" t="s">
        <v>59</v>
      </c>
      <c r="G20" s="16">
        <v>0.69</v>
      </c>
      <c r="H20" s="16"/>
      <c r="I20" s="16"/>
      <c r="J20" s="10"/>
      <c r="K20" s="16"/>
      <c r="L20" s="10"/>
      <c r="M20" s="16"/>
      <c r="N20" s="16">
        <f>C20+E20+G20+I20+K20+M20</f>
        <v>0.69</v>
      </c>
    </row>
    <row r="21" spans="1:14" ht="15.75" customHeight="1" x14ac:dyDescent="0.25">
      <c r="A21" s="109"/>
      <c r="B21" s="108" t="s">
        <v>60</v>
      </c>
      <c r="C21" s="6"/>
      <c r="D21" s="108" t="s">
        <v>60</v>
      </c>
      <c r="E21" s="6"/>
      <c r="F21" s="108" t="s">
        <v>60</v>
      </c>
      <c r="G21" s="6"/>
      <c r="H21" s="108" t="s">
        <v>60</v>
      </c>
      <c r="I21" s="6"/>
      <c r="J21" s="108" t="s">
        <v>60</v>
      </c>
      <c r="K21" s="6"/>
      <c r="L21" s="14"/>
      <c r="M21" s="6"/>
      <c r="N21" s="6"/>
    </row>
    <row r="22" spans="1:14" x14ac:dyDescent="0.25">
      <c r="A22" s="110">
        <v>20.68</v>
      </c>
      <c r="B22" s="9" t="s">
        <v>19</v>
      </c>
      <c r="C22" s="16">
        <v>0.75</v>
      </c>
      <c r="D22" s="9" t="s">
        <v>18</v>
      </c>
      <c r="E22" s="16">
        <v>2</v>
      </c>
      <c r="F22" s="9" t="s">
        <v>19</v>
      </c>
      <c r="G22" s="16">
        <v>0.63</v>
      </c>
      <c r="H22" s="9" t="s">
        <v>19</v>
      </c>
      <c r="I22" s="16">
        <v>0.65</v>
      </c>
      <c r="J22" s="9" t="s">
        <v>19</v>
      </c>
      <c r="K22" s="16">
        <v>0.75</v>
      </c>
      <c r="L22" s="10"/>
      <c r="M22" s="16"/>
      <c r="N22" s="16">
        <f>C22+E22+G22+I22+K22</f>
        <v>4.78</v>
      </c>
    </row>
    <row r="23" spans="1:14" ht="24" x14ac:dyDescent="0.25">
      <c r="A23" s="3"/>
      <c r="B23" s="131"/>
      <c r="C23" s="6"/>
      <c r="D23" s="133" t="s">
        <v>74</v>
      </c>
      <c r="E23" s="6"/>
      <c r="F23" s="131"/>
      <c r="G23" s="132"/>
      <c r="H23" s="53"/>
      <c r="I23" s="14"/>
      <c r="J23" s="133"/>
      <c r="K23" s="6"/>
      <c r="L23" s="133" t="s">
        <v>74</v>
      </c>
      <c r="M23" s="6"/>
      <c r="N23" s="7"/>
    </row>
    <row r="24" spans="1:14" x14ac:dyDescent="0.25">
      <c r="A24" s="8">
        <v>7</v>
      </c>
      <c r="B24" s="16"/>
      <c r="C24" s="16"/>
      <c r="D24" s="16" t="s">
        <v>51</v>
      </c>
      <c r="E24" s="54">
        <v>0.5</v>
      </c>
      <c r="F24" s="10"/>
      <c r="G24" s="16"/>
      <c r="H24" s="16"/>
      <c r="I24" s="16"/>
      <c r="J24" s="16"/>
      <c r="K24" s="16"/>
      <c r="L24" s="16" t="s">
        <v>18</v>
      </c>
      <c r="M24" s="16">
        <v>1.1200000000000001</v>
      </c>
      <c r="N24" s="12">
        <f>E24+M24</f>
        <v>1.62</v>
      </c>
    </row>
    <row r="25" spans="1:14" x14ac:dyDescent="0.25">
      <c r="A25" s="111"/>
      <c r="B25" s="6"/>
      <c r="C25" s="6"/>
      <c r="D25" s="100"/>
      <c r="E25" s="13"/>
      <c r="F25" s="14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>
        <f>SUM(A3:A25)</f>
        <v>78.400000000000006</v>
      </c>
      <c r="B26" s="8" t="s">
        <v>9</v>
      </c>
      <c r="C26" s="8">
        <f>SUM(C3:C25)</f>
        <v>2.67</v>
      </c>
      <c r="D26" s="112"/>
      <c r="E26" s="8">
        <f>SUM(E3:E25)</f>
        <v>4.1099999999999994</v>
      </c>
      <c r="F26" s="18"/>
      <c r="G26" s="8">
        <f>SUM(G3:G25)</f>
        <v>3.7899999999999996</v>
      </c>
      <c r="H26" s="8"/>
      <c r="I26" s="8">
        <f>SUM(I3:I25)</f>
        <v>2.62</v>
      </c>
      <c r="J26" s="8"/>
      <c r="K26" s="8">
        <f>SUM(K3:K25)</f>
        <v>3.81</v>
      </c>
      <c r="L26" s="17"/>
      <c r="M26" s="17">
        <f>SUM(M3:M25)</f>
        <v>1.1200000000000001</v>
      </c>
      <c r="N26" s="8">
        <f>SUM(N3:N25)</f>
        <v>18.12</v>
      </c>
    </row>
    <row r="28" spans="1:14" x14ac:dyDescent="0.25">
      <c r="H28" t="s">
        <v>24</v>
      </c>
      <c r="K28">
        <f>N26*4.33</f>
        <v>78.459600000000009</v>
      </c>
    </row>
    <row r="29" spans="1:14" x14ac:dyDescent="0.25">
      <c r="B29" t="s">
        <v>11</v>
      </c>
      <c r="F29" t="s">
        <v>75</v>
      </c>
    </row>
    <row r="30" spans="1:14" x14ac:dyDescent="0.25">
      <c r="B30" t="s">
        <v>12</v>
      </c>
      <c r="D30" t="str">
        <f>B1</f>
        <v>MARIA ROSARIO ALBORT FERNANDEZ</v>
      </c>
    </row>
    <row r="31" spans="1:14" x14ac:dyDescent="0.25">
      <c r="B31" t="s">
        <v>61</v>
      </c>
      <c r="H31" s="24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37" workbookViewId="0">
      <selection activeCell="A5" sqref="A5:N6"/>
    </sheetView>
  </sheetViews>
  <sheetFormatPr baseColWidth="10" defaultRowHeight="15" x14ac:dyDescent="0.25"/>
  <cols>
    <col min="1" max="1" width="6.140625" customWidth="1"/>
    <col min="2" max="2" width="13.7109375" customWidth="1"/>
    <col min="3" max="3" width="6.7109375" customWidth="1"/>
    <col min="5" max="5" width="6" customWidth="1"/>
    <col min="7" max="7" width="7.42578125" customWidth="1"/>
    <col min="9" max="9" width="7.7109375" customWidth="1"/>
    <col min="10" max="10" width="23.28515625" customWidth="1"/>
    <col min="11" max="11" width="8.140625" customWidth="1"/>
    <col min="12" max="12" width="3.7109375" customWidth="1"/>
    <col min="13" max="13" width="4" customWidth="1"/>
    <col min="14" max="14" width="7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4.75" x14ac:dyDescent="0.25">
      <c r="A3" s="348"/>
      <c r="B3" s="348"/>
      <c r="C3" s="349"/>
      <c r="D3" s="350" t="s">
        <v>207</v>
      </c>
      <c r="E3" s="349"/>
      <c r="F3" s="350"/>
      <c r="G3" s="348"/>
      <c r="H3" s="348"/>
      <c r="I3" s="348"/>
      <c r="J3" s="348"/>
      <c r="K3" s="348"/>
      <c r="L3" s="348"/>
      <c r="M3" s="348"/>
      <c r="N3" s="348"/>
    </row>
    <row r="4" spans="1:14" ht="34.5" x14ac:dyDescent="0.25">
      <c r="A4" s="351">
        <v>2</v>
      </c>
      <c r="B4" s="351"/>
      <c r="C4" s="352"/>
      <c r="D4" s="354" t="s">
        <v>208</v>
      </c>
      <c r="E4" s="352">
        <v>0.46</v>
      </c>
      <c r="F4" s="353"/>
      <c r="G4" s="351"/>
      <c r="H4" s="351"/>
      <c r="I4" s="351"/>
      <c r="J4" s="351"/>
      <c r="K4" s="351"/>
      <c r="L4" s="351"/>
      <c r="M4" s="351"/>
      <c r="N4" s="351">
        <f>E4</f>
        <v>0.46</v>
      </c>
    </row>
    <row r="5" spans="1:14" x14ac:dyDescent="0.25">
      <c r="A5" s="348"/>
      <c r="B5" s="348"/>
      <c r="C5" s="349"/>
      <c r="D5" s="348"/>
      <c r="E5" s="349"/>
      <c r="F5" s="350"/>
      <c r="G5" s="348"/>
      <c r="H5" s="348"/>
      <c r="I5" s="348"/>
      <c r="J5" s="348" t="s">
        <v>205</v>
      </c>
      <c r="K5" s="348"/>
      <c r="L5" s="348"/>
      <c r="M5" s="348"/>
      <c r="N5" s="348"/>
    </row>
    <row r="6" spans="1:14" ht="36.75" x14ac:dyDescent="0.25">
      <c r="A6" s="351">
        <v>1.5</v>
      </c>
      <c r="B6" s="351"/>
      <c r="C6" s="352"/>
      <c r="D6" s="351"/>
      <c r="E6" s="352"/>
      <c r="F6" s="353"/>
      <c r="G6" s="351"/>
      <c r="H6" s="351"/>
      <c r="I6" s="351"/>
      <c r="J6" s="353" t="s">
        <v>206</v>
      </c>
      <c r="K6" s="351">
        <v>0.35</v>
      </c>
      <c r="L6" s="351"/>
      <c r="M6" s="351"/>
      <c r="N6" s="351">
        <f>K6</f>
        <v>0.35</v>
      </c>
    </row>
    <row r="7" spans="1:14" x14ac:dyDescent="0.25">
      <c r="A7" s="310"/>
      <c r="B7" s="305"/>
      <c r="C7" s="325"/>
      <c r="D7" s="305"/>
      <c r="E7" s="306"/>
      <c r="F7" s="307"/>
      <c r="G7" s="305"/>
      <c r="H7" s="305"/>
      <c r="I7" s="305"/>
      <c r="J7" s="305"/>
      <c r="K7" s="305"/>
      <c r="L7" s="305"/>
      <c r="M7" s="305"/>
      <c r="N7" s="305"/>
    </row>
    <row r="8" spans="1:14" x14ac:dyDescent="0.25">
      <c r="A8" s="311">
        <v>8.66</v>
      </c>
      <c r="B8" s="308"/>
      <c r="C8" s="64"/>
      <c r="D8" s="44" t="s">
        <v>197</v>
      </c>
      <c r="E8" s="64">
        <v>2</v>
      </c>
      <c r="F8" s="309"/>
      <c r="G8" s="308"/>
      <c r="H8" s="308"/>
      <c r="I8" s="308"/>
      <c r="J8" s="308"/>
      <c r="K8" s="308"/>
      <c r="L8" s="308"/>
      <c r="M8" s="308"/>
      <c r="N8" s="308">
        <f>E8</f>
        <v>2</v>
      </c>
    </row>
    <row r="9" spans="1:14" ht="23.25" x14ac:dyDescent="0.25">
      <c r="A9" s="166">
        <v>4</v>
      </c>
      <c r="B9" s="71"/>
      <c r="C9" s="216"/>
      <c r="D9" s="73" t="s">
        <v>35</v>
      </c>
      <c r="E9" s="216">
        <v>0.92</v>
      </c>
      <c r="F9" s="73"/>
      <c r="G9" s="55"/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26.25" x14ac:dyDescent="0.25">
      <c r="A12" s="7"/>
      <c r="B12" s="14"/>
      <c r="C12" s="186"/>
      <c r="D12" s="100"/>
      <c r="E12" s="228"/>
      <c r="F12" s="144"/>
      <c r="G12" s="186"/>
      <c r="H12" s="144" t="s">
        <v>99</v>
      </c>
      <c r="I12" s="186"/>
      <c r="J12" s="144"/>
      <c r="K12" s="186"/>
      <c r="L12" s="14"/>
      <c r="M12" s="6"/>
      <c r="N12" s="7"/>
    </row>
    <row r="13" spans="1:14" x14ac:dyDescent="0.25">
      <c r="A13" s="12">
        <v>3.44</v>
      </c>
      <c r="B13" s="93"/>
      <c r="C13" s="56"/>
      <c r="D13" s="143"/>
      <c r="E13" s="227"/>
      <c r="F13" s="93"/>
      <c r="G13" s="243"/>
      <c r="H13" s="93" t="s">
        <v>18</v>
      </c>
      <c r="I13" s="243">
        <v>0.79</v>
      </c>
      <c r="J13" s="93"/>
      <c r="K13" s="227"/>
      <c r="L13" s="93"/>
      <c r="M13" s="96"/>
      <c r="N13" s="168">
        <f>C13+E13+G13+I13+K13+M13</f>
        <v>0.79</v>
      </c>
    </row>
    <row r="14" spans="1:14" x14ac:dyDescent="0.25">
      <c r="A14" s="49"/>
      <c r="B14" s="181"/>
      <c r="C14" s="217"/>
      <c r="D14" s="194"/>
      <c r="E14" s="221"/>
      <c r="F14" s="195"/>
      <c r="G14" s="221"/>
      <c r="H14" s="195"/>
      <c r="I14" s="221"/>
      <c r="J14" s="195" t="s">
        <v>54</v>
      </c>
      <c r="K14" s="221"/>
      <c r="L14" s="146"/>
      <c r="M14" s="146"/>
      <c r="N14" s="7"/>
    </row>
    <row r="15" spans="1:14" x14ac:dyDescent="0.25">
      <c r="A15" s="50">
        <v>3.25</v>
      </c>
      <c r="B15" s="184"/>
      <c r="C15" s="218"/>
      <c r="D15" s="196"/>
      <c r="E15" s="223"/>
      <c r="F15" s="149"/>
      <c r="G15" s="243"/>
      <c r="H15" s="149"/>
      <c r="I15" s="243"/>
      <c r="J15" s="149" t="s">
        <v>18</v>
      </c>
      <c r="K15" s="243">
        <v>0.75</v>
      </c>
      <c r="L15" s="149"/>
      <c r="M15" s="149"/>
      <c r="N15" s="168">
        <f>C15+E15+G15+I15+K15+M15</f>
        <v>0.75</v>
      </c>
    </row>
    <row r="16" spans="1:14" x14ac:dyDescent="0.25">
      <c r="A16" s="312"/>
      <c r="B16" s="73" t="s">
        <v>68</v>
      </c>
      <c r="C16" s="55"/>
      <c r="D16" s="73"/>
      <c r="E16" s="231"/>
      <c r="F16" s="73"/>
      <c r="G16" s="55"/>
      <c r="H16" s="52" t="s">
        <v>68</v>
      </c>
      <c r="I16" s="55"/>
      <c r="J16" s="14"/>
      <c r="K16" s="186"/>
      <c r="L16" s="14"/>
      <c r="M16" s="6"/>
      <c r="N16" s="7"/>
    </row>
    <row r="17" spans="1:14" x14ac:dyDescent="0.25">
      <c r="A17" s="313">
        <v>7.83</v>
      </c>
      <c r="B17" s="93" t="s">
        <v>19</v>
      </c>
      <c r="C17" s="56">
        <v>0.5</v>
      </c>
      <c r="D17" s="93"/>
      <c r="E17" s="232"/>
      <c r="F17" s="93"/>
      <c r="G17" s="56"/>
      <c r="H17" s="92" t="s">
        <v>119</v>
      </c>
      <c r="I17" s="56">
        <v>1.31</v>
      </c>
      <c r="J17" s="10"/>
      <c r="K17" s="187"/>
      <c r="L17" s="10"/>
      <c r="M17" s="16"/>
      <c r="N17" s="12">
        <f>M17+K17+I17+G17+E17+C17</f>
        <v>1.81</v>
      </c>
    </row>
    <row r="18" spans="1:14" x14ac:dyDescent="0.25">
      <c r="A18" s="312"/>
      <c r="B18" s="14"/>
      <c r="C18" s="186"/>
      <c r="D18" s="14"/>
      <c r="E18" s="186"/>
      <c r="F18" s="14"/>
      <c r="G18" s="186"/>
      <c r="H18" s="14"/>
      <c r="I18" s="186"/>
      <c r="J18" s="14" t="s">
        <v>70</v>
      </c>
      <c r="K18" s="186"/>
      <c r="L18" s="14"/>
      <c r="M18" s="6"/>
      <c r="N18" s="166"/>
    </row>
    <row r="19" spans="1:14" x14ac:dyDescent="0.25">
      <c r="A19" s="314">
        <v>6.51</v>
      </c>
      <c r="B19" s="26"/>
      <c r="C19" s="189"/>
      <c r="D19" s="26"/>
      <c r="E19" s="189"/>
      <c r="F19" s="26"/>
      <c r="G19" s="189"/>
      <c r="H19" s="26"/>
      <c r="I19" s="189"/>
      <c r="J19" s="26" t="s">
        <v>18</v>
      </c>
      <c r="K19" s="189">
        <v>1.5</v>
      </c>
      <c r="L19" s="26"/>
      <c r="M19" s="5"/>
      <c r="N19" s="51">
        <f>C19+E19+G19+I19+K19+M19</f>
        <v>1.5</v>
      </c>
    </row>
    <row r="20" spans="1:14" ht="16.5" x14ac:dyDescent="0.25">
      <c r="A20" s="312"/>
      <c r="B20" s="145"/>
      <c r="C20" s="221"/>
      <c r="D20" s="145" t="s">
        <v>74</v>
      </c>
      <c r="E20" s="221"/>
      <c r="F20" s="147"/>
      <c r="G20" s="242"/>
      <c r="H20" s="145"/>
      <c r="I20" s="221"/>
      <c r="J20" s="145" t="s">
        <v>74</v>
      </c>
      <c r="K20" s="221"/>
      <c r="L20" s="145"/>
      <c r="M20" s="146"/>
      <c r="N20" s="166"/>
    </row>
    <row r="21" spans="1:14" x14ac:dyDescent="0.25">
      <c r="A21" s="12">
        <v>7</v>
      </c>
      <c r="B21" s="149"/>
      <c r="C21" s="222"/>
      <c r="D21" s="149" t="s">
        <v>51</v>
      </c>
      <c r="E21" s="222">
        <v>0.5</v>
      </c>
      <c r="F21" s="151"/>
      <c r="G21" s="223"/>
      <c r="H21" s="149"/>
      <c r="I21" s="223"/>
      <c r="J21" s="149" t="s">
        <v>18</v>
      </c>
      <c r="K21" s="189">
        <v>1.1200000000000001</v>
      </c>
      <c r="L21" s="149"/>
      <c r="M21" s="149"/>
      <c r="N21" s="168">
        <f>C21+E21+G21+I21+K21+M21</f>
        <v>1.62</v>
      </c>
    </row>
    <row r="22" spans="1:14" x14ac:dyDescent="0.25">
      <c r="A22" s="175"/>
      <c r="B22" s="181"/>
      <c r="C22" s="217"/>
      <c r="D22" s="182"/>
      <c r="E22" s="236"/>
      <c r="F22" s="182" t="s">
        <v>78</v>
      </c>
      <c r="G22" s="236"/>
      <c r="H22" s="146"/>
      <c r="I22" s="221"/>
      <c r="J22" s="146"/>
      <c r="K22" s="221"/>
      <c r="L22" s="146"/>
      <c r="M22" s="146"/>
      <c r="N22" s="175"/>
    </row>
    <row r="23" spans="1:14" x14ac:dyDescent="0.25">
      <c r="A23" s="302">
        <v>5.63</v>
      </c>
      <c r="B23" s="184"/>
      <c r="C23" s="218"/>
      <c r="D23" s="150"/>
      <c r="E23" s="237"/>
      <c r="F23" s="150" t="s">
        <v>18</v>
      </c>
      <c r="G23" s="68">
        <v>1.3</v>
      </c>
      <c r="H23" s="149"/>
      <c r="I23" s="223"/>
      <c r="J23" s="149"/>
      <c r="K23" s="223"/>
      <c r="L23" s="149"/>
      <c r="M23" s="149"/>
      <c r="N23" s="65">
        <f>C23+E23+G23+I23+K23+M23</f>
        <v>1.3</v>
      </c>
    </row>
    <row r="24" spans="1:14" x14ac:dyDescent="0.25">
      <c r="A24" s="315"/>
      <c r="B24" s="144"/>
      <c r="C24" s="221"/>
      <c r="D24" s="144" t="s">
        <v>93</v>
      </c>
      <c r="E24" s="238"/>
      <c r="F24" s="144"/>
      <c r="G24" s="221"/>
      <c r="H24" s="146"/>
      <c r="I24" s="221"/>
      <c r="J24" s="144" t="s">
        <v>94</v>
      </c>
      <c r="K24" s="221"/>
      <c r="L24" s="144"/>
      <c r="M24" s="175"/>
      <c r="N24" s="175"/>
    </row>
    <row r="25" spans="1:14" x14ac:dyDescent="0.25">
      <c r="A25" s="302">
        <v>6.01</v>
      </c>
      <c r="B25" s="151"/>
      <c r="C25" s="223"/>
      <c r="D25" s="151" t="s">
        <v>19</v>
      </c>
      <c r="E25" s="68">
        <v>0.33</v>
      </c>
      <c r="F25" s="151"/>
      <c r="G25" s="223"/>
      <c r="H25" s="149"/>
      <c r="I25" s="223"/>
      <c r="J25" s="151" t="s">
        <v>18</v>
      </c>
      <c r="K25" s="68">
        <v>1.06</v>
      </c>
      <c r="L25" s="151"/>
      <c r="M25" s="178"/>
      <c r="N25" s="65">
        <f>C25+E25+G25+I25+K25+M25</f>
        <v>1.3900000000000001</v>
      </c>
    </row>
    <row r="26" spans="1:14" ht="18" x14ac:dyDescent="0.25">
      <c r="A26" s="49"/>
      <c r="B26" s="70"/>
      <c r="C26" s="287"/>
      <c r="D26" s="101"/>
      <c r="E26" s="287"/>
      <c r="F26" s="254" t="s">
        <v>130</v>
      </c>
      <c r="G26" s="249"/>
      <c r="H26" s="6"/>
      <c r="I26" s="6"/>
      <c r="J26" s="6"/>
      <c r="K26" s="6"/>
      <c r="L26" s="6"/>
      <c r="M26" s="6"/>
      <c r="N26" s="7"/>
    </row>
    <row r="27" spans="1:14" x14ac:dyDescent="0.25">
      <c r="A27" s="50">
        <v>3.25</v>
      </c>
      <c r="B27" s="59"/>
      <c r="C27" s="326"/>
      <c r="D27" s="54"/>
      <c r="E27" s="326"/>
      <c r="F27" s="30" t="s">
        <v>18</v>
      </c>
      <c r="G27" s="18">
        <v>0.75</v>
      </c>
      <c r="H27" s="16"/>
      <c r="I27" s="16"/>
      <c r="J27" s="16"/>
      <c r="K27" s="16"/>
      <c r="L27" s="16"/>
      <c r="M27" s="16"/>
      <c r="N27" s="12">
        <f>C27+E27+G27+I27+K27+M27</f>
        <v>0.75</v>
      </c>
    </row>
    <row r="28" spans="1:14" ht="28.5" x14ac:dyDescent="0.25">
      <c r="A28" s="316">
        <v>3.25</v>
      </c>
      <c r="B28" s="43"/>
      <c r="C28" s="327"/>
      <c r="D28" s="69"/>
      <c r="E28" s="329"/>
      <c r="F28" s="29" t="s">
        <v>131</v>
      </c>
      <c r="G28" s="249">
        <v>0.75</v>
      </c>
      <c r="H28" s="5"/>
      <c r="I28" s="5"/>
      <c r="J28" s="5"/>
      <c r="K28" s="5"/>
      <c r="L28" s="5"/>
      <c r="M28" s="5"/>
      <c r="N28" s="65">
        <f>C28+E28+G28+I28+K28+M28</f>
        <v>0.75</v>
      </c>
    </row>
    <row r="29" spans="1:14" x14ac:dyDescent="0.25">
      <c r="A29" s="317"/>
      <c r="B29" s="204"/>
      <c r="C29" s="277"/>
      <c r="D29" s="204"/>
      <c r="E29" s="224"/>
      <c r="F29" s="204"/>
      <c r="G29" s="224"/>
      <c r="H29" s="204"/>
      <c r="I29" s="277"/>
      <c r="J29" s="204" t="s">
        <v>150</v>
      </c>
      <c r="K29" s="224"/>
      <c r="L29" s="204"/>
      <c r="M29" s="204"/>
      <c r="N29" s="301"/>
    </row>
    <row r="30" spans="1:14" x14ac:dyDescent="0.25">
      <c r="A30" s="318">
        <v>3.5</v>
      </c>
      <c r="B30" s="206"/>
      <c r="C30" s="278"/>
      <c r="D30" s="206"/>
      <c r="E30" s="239"/>
      <c r="F30" s="206"/>
      <c r="G30" s="239"/>
      <c r="H30" s="206"/>
      <c r="I30" s="278"/>
      <c r="J30" s="206" t="s">
        <v>151</v>
      </c>
      <c r="K30" s="239">
        <v>0.81</v>
      </c>
      <c r="L30" s="206"/>
      <c r="M30" s="206"/>
      <c r="N30" s="302">
        <f>C30+E30+G30+I30+K30+M30</f>
        <v>0.81</v>
      </c>
    </row>
    <row r="31" spans="1:14" ht="34.5" x14ac:dyDescent="0.25">
      <c r="A31" s="166"/>
      <c r="B31" s="73" t="s">
        <v>160</v>
      </c>
      <c r="C31" s="55"/>
      <c r="D31" s="73" t="s">
        <v>160</v>
      </c>
      <c r="E31" s="330"/>
      <c r="F31" s="73" t="s">
        <v>160</v>
      </c>
      <c r="G31" s="166"/>
      <c r="H31" s="73" t="s">
        <v>160</v>
      </c>
      <c r="I31" s="166"/>
      <c r="J31" s="73" t="s">
        <v>160</v>
      </c>
      <c r="K31" s="166"/>
      <c r="L31" s="52"/>
      <c r="M31" s="55"/>
      <c r="N31" s="166"/>
    </row>
    <row r="32" spans="1:14" x14ac:dyDescent="0.25">
      <c r="A32" s="168">
        <v>14.08</v>
      </c>
      <c r="B32" s="91" t="s">
        <v>19</v>
      </c>
      <c r="C32" s="56">
        <v>0.36</v>
      </c>
      <c r="D32" s="92" t="s">
        <v>51</v>
      </c>
      <c r="E32" s="56">
        <v>0.36</v>
      </c>
      <c r="F32" s="93" t="s">
        <v>19</v>
      </c>
      <c r="G32" s="168">
        <v>0.36</v>
      </c>
      <c r="H32" s="92" t="s">
        <v>161</v>
      </c>
      <c r="I32" s="168">
        <v>1.81</v>
      </c>
      <c r="J32" s="92" t="s">
        <v>19</v>
      </c>
      <c r="K32" s="168">
        <v>0.36</v>
      </c>
      <c r="L32" s="92"/>
      <c r="M32" s="56"/>
      <c r="N32" s="168">
        <f>M32+K32+I32+G32+E32+C32</f>
        <v>3.2499999999999996</v>
      </c>
    </row>
    <row r="33" spans="1:14" x14ac:dyDescent="0.25">
      <c r="A33" s="319"/>
      <c r="B33" s="74" t="s">
        <v>187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0">
        <v>4.83</v>
      </c>
      <c r="B34" s="90" t="s">
        <v>18</v>
      </c>
      <c r="C34" s="189">
        <v>1.1100000000000001</v>
      </c>
      <c r="D34" s="90"/>
      <c r="E34" s="189"/>
      <c r="F34" s="90"/>
      <c r="G34" s="5"/>
      <c r="H34" s="90"/>
      <c r="I34" s="26"/>
      <c r="J34" s="90"/>
      <c r="K34" s="5"/>
      <c r="L34" s="63"/>
      <c r="M34" s="5"/>
      <c r="N34" s="65">
        <f>M34+K34+I34+G34+E34+C34</f>
        <v>1.1100000000000001</v>
      </c>
    </row>
    <row r="35" spans="1:14" x14ac:dyDescent="0.25">
      <c r="A35" s="319"/>
      <c r="B35" s="74" t="s">
        <v>147</v>
      </c>
      <c r="C35" s="186"/>
      <c r="D35" s="74"/>
      <c r="E35" s="186"/>
      <c r="F35" s="74"/>
      <c r="G35" s="6"/>
      <c r="H35" s="74"/>
      <c r="I35" s="14"/>
      <c r="J35" s="74"/>
      <c r="K35" s="6"/>
      <c r="L35" s="61"/>
      <c r="M35" s="6"/>
      <c r="N35" s="7"/>
    </row>
    <row r="36" spans="1:14" x14ac:dyDescent="0.25">
      <c r="A36" s="321">
        <v>3.75</v>
      </c>
      <c r="B36" s="288" t="s">
        <v>18</v>
      </c>
      <c r="C36" s="328">
        <v>0.86</v>
      </c>
      <c r="D36" s="288"/>
      <c r="E36" s="328"/>
      <c r="F36" s="288"/>
      <c r="G36" s="16"/>
      <c r="H36" s="288"/>
      <c r="I36" s="16"/>
      <c r="J36" s="288"/>
      <c r="K36" s="16"/>
      <c r="L36" s="16"/>
      <c r="M36" s="16"/>
      <c r="N36" s="65">
        <f>M36+K36+I36+G36+E36+C36</f>
        <v>0.86</v>
      </c>
    </row>
    <row r="37" spans="1:14" ht="18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x14ac:dyDescent="0.25">
      <c r="A39" s="363"/>
      <c r="B39" s="206"/>
      <c r="C39" s="278"/>
      <c r="D39" s="206"/>
      <c r="E39" s="278"/>
      <c r="F39" s="206"/>
      <c r="G39" s="278"/>
      <c r="H39" s="206"/>
      <c r="I39" s="278"/>
      <c r="J39" s="206"/>
      <c r="K39" s="239"/>
      <c r="L39" s="206"/>
      <c r="M39" s="206"/>
      <c r="N39" s="355"/>
    </row>
    <row r="40" spans="1:14" x14ac:dyDescent="0.25">
      <c r="A40" s="375"/>
      <c r="B40" s="376" t="s">
        <v>221</v>
      </c>
      <c r="C40" s="166"/>
      <c r="D40" s="377"/>
      <c r="E40" s="378"/>
      <c r="F40" s="73"/>
      <c r="G40" s="166"/>
      <c r="H40" s="377"/>
      <c r="I40" s="55"/>
      <c r="J40" s="257"/>
      <c r="K40" s="55"/>
      <c r="L40" s="52"/>
      <c r="M40" s="52"/>
      <c r="N40" s="248"/>
    </row>
    <row r="41" spans="1:14" x14ac:dyDescent="0.25">
      <c r="A41" s="379">
        <v>3.83</v>
      </c>
      <c r="B41" s="380" t="s">
        <v>119</v>
      </c>
      <c r="C41" s="168">
        <v>0.88</v>
      </c>
      <c r="D41" s="115"/>
      <c r="E41" s="114"/>
      <c r="F41" s="93"/>
      <c r="G41" s="168"/>
      <c r="H41" s="115"/>
      <c r="I41" s="56"/>
      <c r="J41" s="263"/>
      <c r="K41" s="56"/>
      <c r="L41" s="92"/>
      <c r="M41" s="92"/>
      <c r="N41" s="250">
        <f>C41+E41+G41+I41+K41</f>
        <v>0.88</v>
      </c>
    </row>
    <row r="42" spans="1:14" x14ac:dyDescent="0.25">
      <c r="A42" s="322"/>
      <c r="B42" s="204"/>
      <c r="C42" s="277"/>
      <c r="D42" s="204"/>
      <c r="E42" s="277"/>
      <c r="F42" s="204"/>
      <c r="G42" s="277"/>
      <c r="H42" s="204"/>
      <c r="I42" s="277"/>
      <c r="J42" s="204" t="s">
        <v>214</v>
      </c>
      <c r="K42" s="224"/>
      <c r="L42" s="204"/>
      <c r="M42" s="204"/>
      <c r="N42" s="301"/>
    </row>
    <row r="43" spans="1:14" x14ac:dyDescent="0.25">
      <c r="A43" s="363">
        <v>5.76</v>
      </c>
      <c r="B43" s="206"/>
      <c r="C43" s="278"/>
      <c r="D43" s="206"/>
      <c r="E43" s="278"/>
      <c r="F43" s="206"/>
      <c r="G43" s="278"/>
      <c r="H43" s="206"/>
      <c r="I43" s="278"/>
      <c r="J43" s="206"/>
      <c r="K43" s="355">
        <v>1.33</v>
      </c>
      <c r="L43" s="206"/>
      <c r="M43" s="206"/>
      <c r="N43" s="355">
        <v>1.33</v>
      </c>
    </row>
    <row r="44" spans="1:14" ht="22.5" x14ac:dyDescent="0.25">
      <c r="A44" s="305"/>
      <c r="B44" s="369"/>
      <c r="C44" s="364"/>
      <c r="D44" s="365"/>
      <c r="E44" s="258"/>
      <c r="F44" s="369" t="s">
        <v>216</v>
      </c>
      <c r="G44" s="364"/>
      <c r="H44" s="365"/>
      <c r="I44" s="258"/>
      <c r="J44" s="369"/>
      <c r="K44" s="364"/>
      <c r="L44" s="365"/>
      <c r="M44" s="331"/>
      <c r="N44" s="364"/>
    </row>
    <row r="45" spans="1:14" x14ac:dyDescent="0.25">
      <c r="A45" s="345">
        <v>7.58</v>
      </c>
      <c r="B45" s="370"/>
      <c r="C45" s="366"/>
      <c r="D45" s="367"/>
      <c r="E45" s="264"/>
      <c r="F45" s="370"/>
      <c r="G45" s="366">
        <v>1.75</v>
      </c>
      <c r="H45" s="367"/>
      <c r="I45" s="264"/>
      <c r="J45" s="370"/>
      <c r="K45" s="366"/>
      <c r="L45" s="367"/>
      <c r="M45" s="368"/>
      <c r="N45" s="168">
        <f>C45+E45+G45+I45+K45+M45</f>
        <v>1.75</v>
      </c>
    </row>
    <row r="46" spans="1:14" x14ac:dyDescent="0.25">
      <c r="A46" s="33"/>
      <c r="B46" s="289" t="s">
        <v>217</v>
      </c>
      <c r="C46" s="51"/>
      <c r="D46" s="4"/>
      <c r="E46" s="371"/>
      <c r="F46" s="44"/>
      <c r="G46" s="51"/>
      <c r="H46" s="372" t="s">
        <v>217</v>
      </c>
      <c r="I46" s="68"/>
      <c r="J46" s="4"/>
      <c r="K46" s="51"/>
      <c r="L46" s="4"/>
      <c r="M46" s="4"/>
      <c r="N46" s="51"/>
    </row>
    <row r="47" spans="1:14" x14ac:dyDescent="0.25">
      <c r="A47" s="8">
        <v>8.66</v>
      </c>
      <c r="B47" s="373" t="s">
        <v>218</v>
      </c>
      <c r="C47" s="168">
        <v>1</v>
      </c>
      <c r="D47" s="92"/>
      <c r="E47" s="374"/>
      <c r="F47" s="93"/>
      <c r="G47" s="168"/>
      <c r="H47" s="30" t="s">
        <v>218</v>
      </c>
      <c r="I47" s="56">
        <v>1</v>
      </c>
      <c r="J47" s="92"/>
      <c r="K47" s="168"/>
      <c r="L47" s="92"/>
      <c r="M47" s="92"/>
      <c r="N47" s="168">
        <v>2</v>
      </c>
    </row>
    <row r="48" spans="1:14" x14ac:dyDescent="0.25">
      <c r="A48" s="186"/>
      <c r="B48" s="108" t="s">
        <v>224</v>
      </c>
      <c r="C48" s="186"/>
      <c r="D48" s="74"/>
      <c r="E48" s="101"/>
      <c r="F48" s="74"/>
      <c r="G48" s="6"/>
      <c r="H48" s="74" t="s">
        <v>225</v>
      </c>
      <c r="I48" s="7"/>
      <c r="J48" s="74"/>
      <c r="K48" s="6"/>
      <c r="L48" s="6"/>
      <c r="M48" s="6"/>
      <c r="N48" s="55"/>
    </row>
    <row r="49" spans="1:14" x14ac:dyDescent="0.25">
      <c r="A49" s="187">
        <v>13</v>
      </c>
      <c r="B49" s="9"/>
      <c r="C49" s="187">
        <v>1.5</v>
      </c>
      <c r="D49" s="288"/>
      <c r="E49" s="54"/>
      <c r="F49" s="288"/>
      <c r="G49" s="16"/>
      <c r="H49" s="288"/>
      <c r="I49" s="12">
        <v>1.5</v>
      </c>
      <c r="J49" s="288"/>
      <c r="K49" s="16"/>
      <c r="L49" s="16"/>
      <c r="M49" s="16"/>
      <c r="N49" s="56">
        <f>K49+I49+G49+E49+C49</f>
        <v>3</v>
      </c>
    </row>
    <row r="50" spans="1:14" x14ac:dyDescent="0.25">
      <c r="A50" s="324">
        <f>SUM(A3:A49)</f>
        <v>142.84</v>
      </c>
      <c r="B50" s="128" t="s">
        <v>9</v>
      </c>
      <c r="C50" s="226">
        <f>SUM(C3:C49)</f>
        <v>8.129999999999999</v>
      </c>
      <c r="D50" s="129"/>
      <c r="E50" s="226">
        <f>SUM(E3:E39)</f>
        <v>4.57</v>
      </c>
      <c r="F50" s="130"/>
      <c r="G50" s="226">
        <f>SUM(G4:G47)</f>
        <v>4.91</v>
      </c>
      <c r="H50" s="128"/>
      <c r="I50" s="226">
        <f>SUM(I3:I49)</f>
        <v>8.07</v>
      </c>
      <c r="J50" s="128"/>
      <c r="K50" s="226">
        <f>SUM(K3:K47)</f>
        <v>7.28</v>
      </c>
      <c r="L50" s="129"/>
      <c r="M50" s="129">
        <f>SUM(M9:M32)</f>
        <v>0</v>
      </c>
      <c r="N50" s="304">
        <f>SUM(N3:N49)</f>
        <v>32.96</v>
      </c>
    </row>
    <row r="51" spans="1:14" x14ac:dyDescent="0.25">
      <c r="A51" s="24"/>
      <c r="B51" s="24" t="s">
        <v>11</v>
      </c>
      <c r="C51" s="24"/>
      <c r="D51" s="24"/>
      <c r="E51" s="24"/>
      <c r="F51" s="40">
        <v>44883</v>
      </c>
      <c r="G51" s="24"/>
      <c r="H51" s="24" t="s">
        <v>24</v>
      </c>
      <c r="I51" s="24"/>
      <c r="J51" s="37"/>
      <c r="K51" s="24"/>
      <c r="L51" s="24"/>
      <c r="M51" s="24"/>
      <c r="N51" s="24"/>
    </row>
    <row r="52" spans="1:14" x14ac:dyDescent="0.25">
      <c r="A52" s="24"/>
      <c r="B52" s="24" t="s">
        <v>12</v>
      </c>
      <c r="C52" s="24"/>
      <c r="D52" s="24" t="str">
        <f>B1</f>
        <v>MARIA ROSARIO ALBORT FERNANDEZ</v>
      </c>
      <c r="F52" s="25"/>
      <c r="G52" s="24"/>
      <c r="I52" s="39">
        <f>N50</f>
        <v>32.96</v>
      </c>
      <c r="J52" s="38">
        <v>103.92</v>
      </c>
      <c r="L52" s="38"/>
      <c r="M52" s="38"/>
      <c r="N52" s="24"/>
    </row>
    <row r="56" spans="1:14" x14ac:dyDescent="0.25">
      <c r="F56" t="s">
        <v>215</v>
      </c>
    </row>
    <row r="57" spans="1:14" x14ac:dyDescent="0.25">
      <c r="F57" t="s">
        <v>219</v>
      </c>
    </row>
    <row r="58" spans="1:14" x14ac:dyDescent="0.25">
      <c r="F58" t="s">
        <v>222</v>
      </c>
    </row>
    <row r="60" spans="1:14" x14ac:dyDescent="0.25">
      <c r="F60" t="s">
        <v>223</v>
      </c>
    </row>
  </sheetData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25" sqref="C25"/>
    </sheetView>
  </sheetViews>
  <sheetFormatPr baseColWidth="10" defaultRowHeight="15" x14ac:dyDescent="0.25"/>
  <cols>
    <col min="3" max="3" width="7.140625" customWidth="1"/>
    <col min="5" max="5" width="5.42578125" customWidth="1"/>
    <col min="7" max="7" width="6.42578125" customWidth="1"/>
    <col min="9" max="9" width="6.85546875" customWidth="1"/>
    <col min="11" max="11" width="6.7109375" customWidth="1"/>
    <col min="12" max="12" width="8" customWidth="1"/>
    <col min="13" max="13" width="5" customWidth="1"/>
    <col min="14" max="14" width="8.140625" customWidth="1"/>
  </cols>
  <sheetData>
    <row r="1" spans="1:14" x14ac:dyDescent="0.25">
      <c r="B1" s="24" t="s">
        <v>25</v>
      </c>
      <c r="F1" s="41"/>
    </row>
    <row r="2" spans="1:14" x14ac:dyDescent="0.25">
      <c r="B2" s="24"/>
      <c r="F2" s="41"/>
    </row>
    <row r="3" spans="1:14" x14ac:dyDescent="0.25">
      <c r="A3" s="1" t="s">
        <v>0</v>
      </c>
      <c r="B3" s="42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27</v>
      </c>
      <c r="M3" s="1"/>
      <c r="N3" s="1" t="s">
        <v>9</v>
      </c>
    </row>
    <row r="4" spans="1:14" ht="23.25" x14ac:dyDescent="0.25">
      <c r="A4" s="70"/>
      <c r="B4" s="73"/>
      <c r="C4" s="52"/>
      <c r="D4" s="73" t="s">
        <v>67</v>
      </c>
      <c r="E4" s="52"/>
      <c r="F4" s="73"/>
      <c r="G4" s="52"/>
      <c r="H4" s="73"/>
      <c r="I4" s="52"/>
      <c r="J4" s="73" t="s">
        <v>67</v>
      </c>
      <c r="K4" s="52"/>
      <c r="L4" s="73"/>
      <c r="M4" s="71"/>
      <c r="N4" s="52"/>
    </row>
    <row r="5" spans="1:14" x14ac:dyDescent="0.25">
      <c r="A5" s="59">
        <v>4.21</v>
      </c>
      <c r="B5" s="93"/>
      <c r="C5" s="92"/>
      <c r="D5" s="93" t="s">
        <v>18</v>
      </c>
      <c r="E5" s="92">
        <v>0.64</v>
      </c>
      <c r="F5" s="93"/>
      <c r="G5" s="92"/>
      <c r="H5" s="93"/>
      <c r="I5" s="92"/>
      <c r="J5" s="93" t="s">
        <v>19</v>
      </c>
      <c r="K5" s="92">
        <v>0.33</v>
      </c>
      <c r="L5" s="93"/>
      <c r="M5" s="96"/>
      <c r="N5" s="92">
        <f>M5+K5+I5+G5+E5+C5</f>
        <v>0.97</v>
      </c>
    </row>
    <row r="6" spans="1:14" x14ac:dyDescent="0.25">
      <c r="A6" s="109"/>
      <c r="B6" s="14" t="s">
        <v>68</v>
      </c>
      <c r="C6" s="6"/>
      <c r="D6" s="14"/>
      <c r="E6" s="124"/>
      <c r="F6" s="14"/>
      <c r="G6" s="6"/>
      <c r="H6" s="6" t="s">
        <v>68</v>
      </c>
      <c r="I6" s="6"/>
      <c r="J6" s="14"/>
      <c r="K6" s="6"/>
      <c r="L6" s="14"/>
      <c r="M6" s="6"/>
      <c r="N6" s="6"/>
    </row>
    <row r="7" spans="1:14" x14ac:dyDescent="0.25">
      <c r="A7" s="110">
        <v>7.83</v>
      </c>
      <c r="B7" s="10" t="s">
        <v>19</v>
      </c>
      <c r="C7" s="16">
        <v>0.5</v>
      </c>
      <c r="D7" s="10"/>
      <c r="E7" s="125"/>
      <c r="F7" s="10"/>
      <c r="G7" s="16"/>
      <c r="H7" s="16" t="s">
        <v>18</v>
      </c>
      <c r="I7" s="16">
        <v>1.31</v>
      </c>
      <c r="J7" s="10"/>
      <c r="K7" s="16"/>
      <c r="L7" s="10"/>
      <c r="M7" s="16"/>
      <c r="N7" s="16">
        <f>M7+K7+I7+G7+E7+C7</f>
        <v>1.81</v>
      </c>
    </row>
    <row r="8" spans="1:14" ht="24.75" x14ac:dyDescent="0.25">
      <c r="A8" s="126"/>
      <c r="B8" s="26"/>
      <c r="C8" s="5"/>
      <c r="D8" s="26"/>
      <c r="E8" s="127"/>
      <c r="F8" s="26" t="s">
        <v>69</v>
      </c>
      <c r="G8" s="5"/>
      <c r="H8" s="5"/>
      <c r="I8" s="5"/>
      <c r="J8" s="26"/>
      <c r="K8" s="5"/>
      <c r="L8" s="26"/>
      <c r="M8" s="5"/>
      <c r="N8" s="5"/>
    </row>
    <row r="9" spans="1:14" x14ac:dyDescent="0.25">
      <c r="A9" s="126">
        <v>5.41</v>
      </c>
      <c r="B9" s="26"/>
      <c r="C9" s="5"/>
      <c r="D9" s="26"/>
      <c r="E9" s="127"/>
      <c r="F9" s="26" t="s">
        <v>18</v>
      </c>
      <c r="G9" s="5">
        <v>1.25</v>
      </c>
      <c r="H9" s="5"/>
      <c r="I9" s="5"/>
      <c r="J9" s="26"/>
      <c r="K9" s="5"/>
      <c r="L9" s="26"/>
      <c r="M9" s="5"/>
      <c r="N9" s="4">
        <f>C9+E9+G9+I9+K9+M9</f>
        <v>1.25</v>
      </c>
    </row>
    <row r="10" spans="1:14" x14ac:dyDescent="0.25">
      <c r="A10" s="109"/>
      <c r="B10" s="14"/>
      <c r="C10" s="6"/>
      <c r="D10" s="14"/>
      <c r="E10" s="124"/>
      <c r="F10" s="14"/>
      <c r="G10" s="6"/>
      <c r="H10" s="6"/>
      <c r="I10" s="6"/>
      <c r="J10" s="14" t="s">
        <v>70</v>
      </c>
      <c r="K10" s="6"/>
      <c r="L10" s="14"/>
      <c r="M10" s="6"/>
      <c r="N10" s="52"/>
    </row>
    <row r="11" spans="1:14" x14ac:dyDescent="0.25">
      <c r="A11" s="126">
        <v>6.51</v>
      </c>
      <c r="B11" s="26"/>
      <c r="C11" s="5"/>
      <c r="D11" s="26"/>
      <c r="E11" s="127"/>
      <c r="F11" s="26"/>
      <c r="G11" s="5"/>
      <c r="H11" s="5"/>
      <c r="I11" s="5"/>
      <c r="J11" s="26" t="s">
        <v>18</v>
      </c>
      <c r="K11" s="5">
        <v>1.5</v>
      </c>
      <c r="L11" s="26"/>
      <c r="M11" s="5"/>
      <c r="N11" s="4">
        <f>C11+E11+G11+I11+K11+M11</f>
        <v>1.5</v>
      </c>
    </row>
    <row r="12" spans="1:14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46">
        <f>SUM(A4:A12)</f>
        <v>23.96</v>
      </c>
      <c r="B13" s="15"/>
      <c r="C13" s="15">
        <f>SUM(C4:C12)</f>
        <v>0.5</v>
      </c>
      <c r="D13" s="15"/>
      <c r="E13" s="15">
        <f>SUM(E4:E12)</f>
        <v>0.64</v>
      </c>
      <c r="F13" s="15"/>
      <c r="G13" s="15">
        <f>SUM(G4:G12)</f>
        <v>1.25</v>
      </c>
      <c r="H13" s="15"/>
      <c r="I13" s="15">
        <f>SUM(I4:I12)</f>
        <v>1.31</v>
      </c>
      <c r="J13" s="15"/>
      <c r="K13" s="15">
        <f>SUM(K4:K12)</f>
        <v>1.83</v>
      </c>
      <c r="L13" s="15"/>
      <c r="M13" s="15">
        <f>SUM(M4:M12)</f>
        <v>0</v>
      </c>
      <c r="N13" s="15">
        <f>SUM(N4:N12)</f>
        <v>5.53</v>
      </c>
    </row>
    <row r="14" spans="1:14" x14ac:dyDescent="0.25">
      <c r="A14" s="24"/>
      <c r="B14" s="21" t="s">
        <v>11</v>
      </c>
      <c r="D14" s="24"/>
      <c r="E14" s="24" t="str">
        <f>B1</f>
        <v>MARIA ROSARIO ALBORT FERNANDEZ</v>
      </c>
      <c r="F14" s="25"/>
      <c r="G14" s="24"/>
      <c r="H14" s="24"/>
      <c r="I14" s="24"/>
      <c r="J14" s="37"/>
      <c r="K14" s="24"/>
      <c r="L14" s="24"/>
      <c r="M14" s="24"/>
      <c r="N14" s="24"/>
    </row>
    <row r="15" spans="1:14" x14ac:dyDescent="0.25">
      <c r="A15" s="24"/>
      <c r="B15" s="21" t="s">
        <v>12</v>
      </c>
      <c r="D15" s="40" t="s">
        <v>71</v>
      </c>
      <c r="F15" s="25"/>
      <c r="G15" s="24"/>
      <c r="H15" s="24" t="s">
        <v>24</v>
      </c>
      <c r="I15" s="24"/>
      <c r="J15" s="37"/>
      <c r="K15" s="38"/>
      <c r="L15" s="38"/>
      <c r="M15" s="38">
        <f>N13*4.33</f>
        <v>23.944900000000001</v>
      </c>
      <c r="N15" s="24"/>
    </row>
    <row r="16" spans="1:14" x14ac:dyDescent="0.25">
      <c r="A16" s="24"/>
      <c r="C16" s="24" t="s">
        <v>13</v>
      </c>
      <c r="D16" s="24"/>
      <c r="F16" s="25"/>
      <c r="G16" s="24"/>
      <c r="H16" s="24"/>
      <c r="I16" s="39"/>
      <c r="J16" s="24"/>
      <c r="K16" s="24"/>
      <c r="L16" s="24"/>
      <c r="M16" s="24"/>
      <c r="N16" s="24"/>
    </row>
    <row r="17" spans="1:14" x14ac:dyDescent="0.25">
      <c r="A17" s="24"/>
      <c r="C17" s="24"/>
      <c r="D17" s="24"/>
      <c r="F17" s="41"/>
      <c r="G17" s="24"/>
      <c r="I17" s="24"/>
      <c r="J17" s="24"/>
      <c r="K17" s="24"/>
      <c r="L17" s="24"/>
      <c r="M17" s="24"/>
      <c r="N17" s="24"/>
    </row>
  </sheetData>
  <pageMargins left="0.25" right="0.25" top="0.75" bottom="0.75" header="0.3" footer="0.3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" sqref="B1"/>
    </sheetView>
  </sheetViews>
  <sheetFormatPr baseColWidth="10" defaultRowHeight="15" x14ac:dyDescent="0.25"/>
  <cols>
    <col min="1" max="1" width="9.5703125" customWidth="1"/>
    <col min="3" max="3" width="7" customWidth="1"/>
    <col min="5" max="5" width="6.85546875" customWidth="1"/>
    <col min="6" max="6" width="9.42578125" customWidth="1"/>
    <col min="7" max="7" width="4.7109375" customWidth="1"/>
    <col min="8" max="9" width="6.7109375" customWidth="1"/>
    <col min="11" max="11" width="6.140625" customWidth="1"/>
    <col min="12" max="12" width="7" customWidth="1"/>
  </cols>
  <sheetData>
    <row r="1" spans="1:14" x14ac:dyDescent="0.25">
      <c r="A1" s="21"/>
      <c r="B1" s="24" t="s">
        <v>25</v>
      </c>
      <c r="C1" s="21"/>
      <c r="D1" s="21"/>
      <c r="E1" s="21"/>
      <c r="F1" s="116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1"/>
      <c r="B2" s="21"/>
      <c r="C2" s="21"/>
      <c r="D2" s="21"/>
      <c r="E2" s="21"/>
      <c r="F2" s="116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117" t="s">
        <v>5</v>
      </c>
      <c r="G3" s="42" t="s">
        <v>4</v>
      </c>
      <c r="H3" s="42" t="s">
        <v>6</v>
      </c>
      <c r="I3" s="42" t="s">
        <v>4</v>
      </c>
      <c r="J3" s="42" t="s">
        <v>7</v>
      </c>
      <c r="K3" s="42" t="s">
        <v>4</v>
      </c>
      <c r="L3" s="42" t="s">
        <v>8</v>
      </c>
      <c r="M3" s="42" t="s">
        <v>4</v>
      </c>
      <c r="N3" s="42" t="s">
        <v>9</v>
      </c>
    </row>
    <row r="4" spans="1:14" x14ac:dyDescent="0.25">
      <c r="A4" s="70">
        <v>6.59</v>
      </c>
      <c r="B4" s="21"/>
      <c r="C4" s="52"/>
      <c r="D4" s="73" t="s">
        <v>63</v>
      </c>
      <c r="E4" s="52"/>
      <c r="F4" s="73"/>
      <c r="G4" s="113"/>
      <c r="H4" s="52"/>
      <c r="I4" s="73"/>
      <c r="J4" s="73" t="s">
        <v>63</v>
      </c>
      <c r="K4" s="52"/>
      <c r="L4" s="52"/>
      <c r="M4" s="52"/>
      <c r="N4" s="55"/>
    </row>
    <row r="5" spans="1:14" x14ac:dyDescent="0.25">
      <c r="A5" s="59"/>
      <c r="B5" s="92"/>
      <c r="C5" s="92"/>
      <c r="D5" s="93" t="s">
        <v>18</v>
      </c>
      <c r="E5" s="93">
        <v>1.19</v>
      </c>
      <c r="F5" s="96"/>
      <c r="G5" s="114"/>
      <c r="H5" s="92"/>
      <c r="I5" s="92"/>
      <c r="J5" s="93" t="s">
        <v>19</v>
      </c>
      <c r="K5" s="92">
        <v>0.33</v>
      </c>
      <c r="L5" s="92"/>
      <c r="M5" s="92"/>
      <c r="N5" s="56">
        <f>C5+E5+G5+I5+K5+M5</f>
        <v>1.52</v>
      </c>
    </row>
    <row r="6" spans="1:14" x14ac:dyDescent="0.25">
      <c r="A6" s="118">
        <f>SUM(A4:A5)</f>
        <v>6.59</v>
      </c>
      <c r="B6" s="59" t="s">
        <v>9</v>
      </c>
      <c r="C6" s="59">
        <f>SUM(C4:C5)</f>
        <v>0</v>
      </c>
      <c r="D6" s="115"/>
      <c r="E6" s="59">
        <f>SUM(E4:E5)</f>
        <v>1.19</v>
      </c>
      <c r="F6" s="119"/>
      <c r="G6" s="59">
        <f>SUM(G4:G5)</f>
        <v>0</v>
      </c>
      <c r="H6" s="59"/>
      <c r="I6" s="59">
        <f>SUM(I4:I5)</f>
        <v>0</v>
      </c>
      <c r="J6" s="59"/>
      <c r="K6" s="59">
        <f>SUM(K4:K5)</f>
        <v>0.33</v>
      </c>
      <c r="L6" s="115"/>
      <c r="M6" s="115">
        <f>SUM(M4:M5)</f>
        <v>0</v>
      </c>
      <c r="N6" s="59">
        <f>SUM(N4:N5)</f>
        <v>1.52</v>
      </c>
    </row>
    <row r="7" spans="1:14" x14ac:dyDescent="0.25">
      <c r="A7" s="21"/>
      <c r="B7" s="21"/>
      <c r="C7" s="21"/>
      <c r="D7" s="21"/>
      <c r="E7" s="21"/>
      <c r="F7" s="116"/>
      <c r="G7" s="21"/>
      <c r="H7" s="21"/>
      <c r="I7" s="21"/>
      <c r="J7" s="120"/>
      <c r="K7" s="21"/>
      <c r="L7" s="21"/>
      <c r="M7" s="21"/>
      <c r="N7" s="21"/>
    </row>
    <row r="8" spans="1:14" x14ac:dyDescent="0.25">
      <c r="A8" s="21"/>
      <c r="B8" s="21" t="s">
        <v>11</v>
      </c>
      <c r="C8" s="21"/>
      <c r="D8" s="21"/>
      <c r="E8" s="21"/>
      <c r="F8" s="116"/>
      <c r="G8" s="21"/>
      <c r="H8" s="21" t="s">
        <v>24</v>
      </c>
      <c r="I8" s="21"/>
      <c r="J8" s="120"/>
      <c r="K8" s="121">
        <f>N6*4.33</f>
        <v>6.5815999999999999</v>
      </c>
      <c r="L8" s="121"/>
      <c r="M8" s="121"/>
      <c r="N8" s="21"/>
    </row>
    <row r="9" spans="1:14" x14ac:dyDescent="0.25">
      <c r="A9" s="21"/>
      <c r="B9" s="21" t="s">
        <v>64</v>
      </c>
      <c r="C9" s="21"/>
      <c r="D9" s="21" t="str">
        <f>B1</f>
        <v>MARIA ROSARIO ALBORT FERNANDEZ</v>
      </c>
      <c r="E9" s="21"/>
      <c r="F9" s="122" t="s">
        <v>65</v>
      </c>
      <c r="G9" s="21"/>
      <c r="H9" s="21"/>
      <c r="I9" s="123">
        <f>N6</f>
        <v>1.52</v>
      </c>
      <c r="J9" s="21"/>
      <c r="K9" s="21"/>
      <c r="L9" s="21"/>
      <c r="M9" s="21"/>
      <c r="N9" s="21"/>
    </row>
    <row r="10" spans="1:14" x14ac:dyDescent="0.25">
      <c r="A10" s="21"/>
      <c r="B10" s="21" t="s">
        <v>13</v>
      </c>
      <c r="C10" s="21"/>
      <c r="D10" s="21"/>
      <c r="G10" s="21" t="s">
        <v>66</v>
      </c>
      <c r="H10" s="21"/>
      <c r="I10" s="21"/>
      <c r="J10" s="21"/>
      <c r="K10" s="21"/>
      <c r="L10" s="21"/>
      <c r="M10" s="21"/>
      <c r="N10" s="21"/>
    </row>
  </sheetData>
  <pageMargins left="0.25" right="0.25" top="0.75" bottom="0.75" header="0.3" footer="0.3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31"/>
    </sheetView>
  </sheetViews>
  <sheetFormatPr baseColWidth="10" defaultRowHeight="15" x14ac:dyDescent="0.25"/>
  <cols>
    <col min="1" max="1" width="8.42578125" customWidth="1"/>
    <col min="2" max="2" width="16.5703125" customWidth="1"/>
    <col min="3" max="3" width="6.140625" customWidth="1"/>
    <col min="4" max="4" width="13.28515625" customWidth="1"/>
    <col min="5" max="5" width="5.85546875" customWidth="1"/>
    <col min="6" max="6" width="15.42578125" customWidth="1"/>
    <col min="7" max="7" width="7.42578125" customWidth="1"/>
    <col min="8" max="8" width="16.7109375" customWidth="1"/>
    <col min="9" max="9" width="7" customWidth="1"/>
    <col min="10" max="10" width="13.5703125" customWidth="1"/>
    <col min="11" max="11" width="7.140625" customWidth="1"/>
    <col min="12" max="12" width="8.140625" customWidth="1"/>
    <col min="13" max="13" width="6.140625" customWidth="1"/>
    <col min="14" max="14" width="6.85546875" customWidth="1"/>
  </cols>
  <sheetData>
    <row r="1" spans="1:14" x14ac:dyDescent="0.25">
      <c r="B1" s="24" t="s">
        <v>25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x14ac:dyDescent="0.25">
      <c r="A3" s="3"/>
      <c r="B3" t="s">
        <v>49</v>
      </c>
      <c r="C3" s="6"/>
      <c r="E3" s="6"/>
      <c r="G3" s="6"/>
      <c r="H3" t="s">
        <v>49</v>
      </c>
      <c r="I3" s="6"/>
      <c r="K3" s="6"/>
      <c r="M3" s="6"/>
      <c r="N3" s="6"/>
    </row>
    <row r="4" spans="1:14" x14ac:dyDescent="0.25">
      <c r="A4" s="8">
        <v>4</v>
      </c>
      <c r="B4" s="10" t="s">
        <v>18</v>
      </c>
      <c r="C4" s="16">
        <v>0.59</v>
      </c>
      <c r="D4" s="97"/>
      <c r="E4" s="54"/>
      <c r="F4" s="10"/>
      <c r="G4" s="16"/>
      <c r="H4" s="16" t="s">
        <v>19</v>
      </c>
      <c r="I4" s="54">
        <v>0.33</v>
      </c>
      <c r="J4" s="16"/>
      <c r="K4" s="54"/>
      <c r="L4" s="10"/>
      <c r="M4" s="54"/>
      <c r="N4" s="16">
        <f>C4+E4+G4+I4+K4+M4</f>
        <v>0.91999999999999993</v>
      </c>
    </row>
    <row r="5" spans="1:14" x14ac:dyDescent="0.25">
      <c r="A5" s="3"/>
      <c r="B5" s="98" t="s">
        <v>50</v>
      </c>
      <c r="C5" s="6"/>
      <c r="D5" s="99" t="s">
        <v>50</v>
      </c>
      <c r="E5" s="6"/>
      <c r="F5" s="98" t="s">
        <v>50</v>
      </c>
      <c r="G5" s="6"/>
      <c r="H5" s="98" t="s">
        <v>50</v>
      </c>
      <c r="I5" s="6"/>
      <c r="J5" s="98" t="s">
        <v>50</v>
      </c>
      <c r="K5" s="6"/>
      <c r="L5" s="98"/>
      <c r="M5" s="6"/>
      <c r="N5" s="6"/>
    </row>
    <row r="6" spans="1:14" x14ac:dyDescent="0.25">
      <c r="A6" s="8">
        <v>14.2</v>
      </c>
      <c r="B6" s="10" t="s">
        <v>51</v>
      </c>
      <c r="C6" s="16">
        <v>0.33</v>
      </c>
      <c r="D6" s="97" t="s">
        <v>51</v>
      </c>
      <c r="E6" s="54">
        <v>0.33</v>
      </c>
      <c r="F6" s="10" t="s">
        <v>18</v>
      </c>
      <c r="G6" s="54">
        <v>1.97</v>
      </c>
      <c r="H6" s="10" t="s">
        <v>51</v>
      </c>
      <c r="I6" s="54">
        <v>0.33</v>
      </c>
      <c r="J6" s="16" t="s">
        <v>19</v>
      </c>
      <c r="K6" s="54">
        <v>0.33</v>
      </c>
      <c r="L6" s="16"/>
      <c r="M6" s="16"/>
      <c r="N6" s="16">
        <f>C6+E6+G6+I6+K6+M6</f>
        <v>3.29</v>
      </c>
    </row>
    <row r="7" spans="1:14" ht="36.75" x14ac:dyDescent="0.25">
      <c r="A7" s="3"/>
      <c r="B7" s="14"/>
      <c r="C7" s="6"/>
      <c r="D7" s="100"/>
      <c r="E7" s="101"/>
      <c r="F7" s="14"/>
      <c r="G7" s="101"/>
      <c r="H7" s="14"/>
      <c r="I7" s="101"/>
      <c r="J7" s="14" t="s">
        <v>52</v>
      </c>
      <c r="K7" s="6"/>
      <c r="L7" s="14"/>
      <c r="M7" s="6"/>
      <c r="N7" s="6"/>
    </row>
    <row r="8" spans="1:14" x14ac:dyDescent="0.25">
      <c r="A8" s="8">
        <v>3.44</v>
      </c>
      <c r="B8" s="10"/>
      <c r="C8" s="16"/>
      <c r="D8" s="97"/>
      <c r="E8" s="54"/>
      <c r="F8" s="10"/>
      <c r="G8" s="54"/>
      <c r="H8" s="10"/>
      <c r="I8" s="54"/>
      <c r="J8" s="10" t="s">
        <v>18</v>
      </c>
      <c r="K8" s="54">
        <v>0.8</v>
      </c>
      <c r="L8" s="10"/>
      <c r="M8" s="54"/>
      <c r="N8" s="16">
        <f>C8+E8+G8+I8+K8+M8</f>
        <v>0.8</v>
      </c>
    </row>
    <row r="9" spans="1:14" x14ac:dyDescent="0.25">
      <c r="A9" s="3"/>
      <c r="B9" s="14"/>
      <c r="C9" s="6"/>
      <c r="D9" s="100" t="s">
        <v>53</v>
      </c>
      <c r="E9" s="101"/>
      <c r="F9" s="14"/>
      <c r="G9" s="101"/>
      <c r="H9" s="14"/>
      <c r="I9" s="101"/>
      <c r="J9" s="14" t="s">
        <v>53</v>
      </c>
      <c r="K9" s="101"/>
      <c r="L9" s="14"/>
      <c r="M9" s="101"/>
      <c r="N9" s="6"/>
    </row>
    <row r="10" spans="1:14" x14ac:dyDescent="0.25">
      <c r="A10" s="8">
        <v>8.08</v>
      </c>
      <c r="B10" s="10"/>
      <c r="C10" s="16"/>
      <c r="D10" s="97" t="s">
        <v>18</v>
      </c>
      <c r="E10" s="54">
        <v>0.93</v>
      </c>
      <c r="F10" s="10"/>
      <c r="G10" s="54"/>
      <c r="H10" s="10"/>
      <c r="I10" s="54"/>
      <c r="J10" s="10" t="s">
        <v>18</v>
      </c>
      <c r="K10" s="54">
        <v>0.93</v>
      </c>
      <c r="L10" s="10"/>
      <c r="M10" s="54"/>
      <c r="N10" s="5">
        <f>C10+E10+G10+I10+K10+M10</f>
        <v>1.86</v>
      </c>
    </row>
    <row r="11" spans="1:14" ht="24.75" x14ac:dyDescent="0.25">
      <c r="A11" s="13"/>
      <c r="B11" s="70"/>
      <c r="C11" s="14"/>
      <c r="D11" s="100"/>
      <c r="E11" s="6"/>
      <c r="F11" s="13"/>
      <c r="G11" s="102"/>
      <c r="H11" s="101" t="s">
        <v>54</v>
      </c>
      <c r="I11" s="6"/>
      <c r="J11" s="6"/>
      <c r="K11" s="6"/>
      <c r="L11" s="6"/>
      <c r="M11" s="6"/>
      <c r="N11" s="6"/>
    </row>
    <row r="12" spans="1:14" x14ac:dyDescent="0.25">
      <c r="A12" s="15">
        <v>3.25</v>
      </c>
      <c r="B12" s="59"/>
      <c r="C12" s="10"/>
      <c r="D12" s="97"/>
      <c r="E12" s="16"/>
      <c r="F12" s="15"/>
      <c r="G12" s="103"/>
      <c r="H12" s="16" t="s">
        <v>18</v>
      </c>
      <c r="I12" s="16">
        <v>0.75</v>
      </c>
      <c r="J12" s="16"/>
      <c r="K12" s="16"/>
      <c r="L12" s="16"/>
      <c r="M12" s="16"/>
      <c r="N12" s="16">
        <f>I12</f>
        <v>0.75</v>
      </c>
    </row>
    <row r="13" spans="1:14" x14ac:dyDescent="0.25">
      <c r="A13" s="33"/>
      <c r="B13" s="5"/>
      <c r="C13" s="5"/>
      <c r="D13" s="104" t="s">
        <v>55</v>
      </c>
      <c r="E13" s="69"/>
      <c r="F13" s="26"/>
      <c r="G13" s="5"/>
      <c r="H13" s="5"/>
      <c r="I13" s="5"/>
      <c r="J13" s="5" t="s">
        <v>55</v>
      </c>
      <c r="K13" s="5"/>
      <c r="L13" s="5"/>
      <c r="M13" s="5"/>
      <c r="N13" s="6"/>
    </row>
    <row r="14" spans="1:14" x14ac:dyDescent="0.25">
      <c r="A14" s="33">
        <v>5.82</v>
      </c>
      <c r="B14" s="5"/>
      <c r="C14" s="5"/>
      <c r="D14" s="104" t="s">
        <v>51</v>
      </c>
      <c r="E14" s="69">
        <v>0.35</v>
      </c>
      <c r="F14" s="26"/>
      <c r="G14" s="5"/>
      <c r="H14" s="5"/>
      <c r="I14" s="5"/>
      <c r="J14" s="5" t="s">
        <v>18</v>
      </c>
      <c r="K14" s="5">
        <v>1</v>
      </c>
      <c r="L14" s="5"/>
      <c r="M14" s="5"/>
      <c r="N14" s="5">
        <f>M14+K14+I14+G14+E14+C14</f>
        <v>1.35</v>
      </c>
    </row>
    <row r="15" spans="1:14" x14ac:dyDescent="0.25">
      <c r="A15" s="3"/>
      <c r="B15" s="6" t="s">
        <v>56</v>
      </c>
      <c r="C15" s="105"/>
      <c r="D15" s="100"/>
      <c r="E15" s="101"/>
      <c r="F15" s="14"/>
      <c r="G15" s="6"/>
      <c r="H15" s="6" t="s">
        <v>56</v>
      </c>
      <c r="I15" s="105"/>
      <c r="J15" s="6"/>
      <c r="K15" s="105"/>
      <c r="L15" s="6"/>
      <c r="M15" s="6"/>
      <c r="N15" s="6"/>
    </row>
    <row r="16" spans="1:14" x14ac:dyDescent="0.25">
      <c r="A16" s="8">
        <v>6.76</v>
      </c>
      <c r="B16" s="16" t="s">
        <v>18</v>
      </c>
      <c r="C16" s="106">
        <v>1</v>
      </c>
      <c r="D16" s="97"/>
      <c r="E16" s="54"/>
      <c r="F16" s="10"/>
      <c r="G16" s="16"/>
      <c r="H16" s="16" t="s">
        <v>19</v>
      </c>
      <c r="I16" s="106">
        <v>0.56000000000000005</v>
      </c>
      <c r="J16" s="16"/>
      <c r="K16" s="106"/>
      <c r="L16" s="16"/>
      <c r="M16" s="16"/>
      <c r="N16" s="16">
        <v>1.56</v>
      </c>
    </row>
    <row r="17" spans="1:14" x14ac:dyDescent="0.25">
      <c r="A17" s="33"/>
      <c r="B17" s="26"/>
      <c r="C17" s="5"/>
      <c r="D17" s="94"/>
      <c r="E17" s="107"/>
      <c r="F17" s="5" t="s">
        <v>57</v>
      </c>
      <c r="G17" s="5"/>
      <c r="H17" s="5"/>
      <c r="I17" s="5"/>
      <c r="J17" s="26"/>
      <c r="K17" s="5"/>
      <c r="L17" s="26"/>
      <c r="M17" s="5"/>
      <c r="N17" s="5"/>
    </row>
    <row r="18" spans="1:14" x14ac:dyDescent="0.25">
      <c r="A18" s="33">
        <v>2.17</v>
      </c>
      <c r="B18" s="26"/>
      <c r="C18" s="5"/>
      <c r="D18" s="94"/>
      <c r="E18" s="107"/>
      <c r="F18" s="5" t="s">
        <v>19</v>
      </c>
      <c r="G18" s="5">
        <v>0.5</v>
      </c>
      <c r="H18" s="5"/>
      <c r="I18" s="5"/>
      <c r="J18" s="26"/>
      <c r="K18" s="5"/>
      <c r="L18" s="26"/>
      <c r="M18" s="5"/>
      <c r="N18" s="5">
        <f>M18+K18+I18+G18+E18+C18</f>
        <v>0.5</v>
      </c>
    </row>
    <row r="19" spans="1:14" x14ac:dyDescent="0.25">
      <c r="A19" s="3"/>
      <c r="B19" s="108"/>
      <c r="C19" s="6"/>
      <c r="D19" s="108"/>
      <c r="E19" s="6"/>
      <c r="F19" s="108" t="s">
        <v>58</v>
      </c>
      <c r="G19" s="6"/>
      <c r="H19" s="74"/>
      <c r="I19" s="6"/>
      <c r="J19" s="74"/>
      <c r="K19" s="6"/>
      <c r="L19" s="6"/>
      <c r="M19" s="6"/>
      <c r="N19" s="6"/>
    </row>
    <row r="20" spans="1:14" ht="48.75" customHeight="1" x14ac:dyDescent="0.25">
      <c r="A20" s="8">
        <v>3</v>
      </c>
      <c r="B20" s="9"/>
      <c r="C20" s="16"/>
      <c r="D20" s="9"/>
      <c r="E20" s="16"/>
      <c r="F20" s="9" t="s">
        <v>59</v>
      </c>
      <c r="G20" s="16">
        <v>0.69</v>
      </c>
      <c r="H20" s="16"/>
      <c r="I20" s="16"/>
      <c r="J20" s="10"/>
      <c r="K20" s="16"/>
      <c r="L20" s="10"/>
      <c r="M20" s="16"/>
      <c r="N20" s="16">
        <f>C20+E20+G20+I20+K20+M20</f>
        <v>0.69</v>
      </c>
    </row>
    <row r="21" spans="1:14" x14ac:dyDescent="0.25">
      <c r="A21" s="109"/>
      <c r="B21" s="108" t="s">
        <v>60</v>
      </c>
      <c r="C21" s="6"/>
      <c r="D21" s="108" t="s">
        <v>60</v>
      </c>
      <c r="E21" s="6"/>
      <c r="F21" s="108" t="s">
        <v>60</v>
      </c>
      <c r="G21" s="6"/>
      <c r="H21" s="108" t="s">
        <v>60</v>
      </c>
      <c r="I21" s="6"/>
      <c r="J21" s="108" t="s">
        <v>60</v>
      </c>
      <c r="K21" s="6"/>
      <c r="L21" s="14"/>
      <c r="M21" s="6"/>
      <c r="N21" s="6"/>
    </row>
    <row r="22" spans="1:14" x14ac:dyDescent="0.25">
      <c r="A22" s="110">
        <v>20.68</v>
      </c>
      <c r="B22" s="9" t="s">
        <v>19</v>
      </c>
      <c r="C22" s="16">
        <v>0.75</v>
      </c>
      <c r="D22" s="9" t="s">
        <v>18</v>
      </c>
      <c r="E22" s="16">
        <v>2</v>
      </c>
      <c r="F22" s="9" t="s">
        <v>19</v>
      </c>
      <c r="G22" s="16">
        <v>0.63</v>
      </c>
      <c r="H22" s="9" t="s">
        <v>19</v>
      </c>
      <c r="I22" s="16">
        <v>0.65</v>
      </c>
      <c r="J22" s="9" t="s">
        <v>19</v>
      </c>
      <c r="K22" s="16">
        <v>0.75</v>
      </c>
      <c r="L22" s="10"/>
      <c r="M22" s="16"/>
      <c r="N22" s="16">
        <f>C22+E22+G22+I22+K22</f>
        <v>4.78</v>
      </c>
    </row>
    <row r="23" spans="1:14" x14ac:dyDescent="0.25">
      <c r="A23" s="111"/>
      <c r="B23" s="6"/>
      <c r="C23" s="6"/>
      <c r="D23" s="100"/>
      <c r="E23" s="13"/>
      <c r="F23" s="14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>
        <f>SUM(A3:A23)</f>
        <v>71.400000000000006</v>
      </c>
      <c r="B24" s="8" t="s">
        <v>9</v>
      </c>
      <c r="C24" s="8">
        <f>SUM(C3:C23)</f>
        <v>2.67</v>
      </c>
      <c r="D24" s="112"/>
      <c r="E24" s="8">
        <f>SUM(E3:E23)</f>
        <v>3.61</v>
      </c>
      <c r="F24" s="18"/>
      <c r="G24" s="8">
        <f>SUM(G3:G23)</f>
        <v>3.7899999999999996</v>
      </c>
      <c r="H24" s="8"/>
      <c r="I24" s="8">
        <f>SUM(I3:I23)</f>
        <v>2.62</v>
      </c>
      <c r="J24" s="8"/>
      <c r="K24" s="8">
        <f>SUM(K3:K23)</f>
        <v>3.81</v>
      </c>
      <c r="L24" s="17"/>
      <c r="M24" s="17">
        <f>SUM(M3:M23)</f>
        <v>0</v>
      </c>
      <c r="N24" s="8">
        <f>SUM(N3:N23)</f>
        <v>16.5</v>
      </c>
    </row>
    <row r="26" spans="1:14" x14ac:dyDescent="0.25">
      <c r="H26" t="s">
        <v>24</v>
      </c>
      <c r="K26">
        <f>N24*4.33</f>
        <v>71.445000000000007</v>
      </c>
    </row>
    <row r="27" spans="1:14" x14ac:dyDescent="0.25">
      <c r="B27" t="s">
        <v>11</v>
      </c>
      <c r="F27" t="s">
        <v>48</v>
      </c>
    </row>
    <row r="28" spans="1:14" x14ac:dyDescent="0.25">
      <c r="B28" t="s">
        <v>12</v>
      </c>
      <c r="D28" t="str">
        <f>B1</f>
        <v>MARIA ROSARIO ALBORT FERNANDEZ</v>
      </c>
    </row>
    <row r="29" spans="1:14" x14ac:dyDescent="0.25">
      <c r="B29" t="s">
        <v>61</v>
      </c>
      <c r="H29" s="24" t="s">
        <v>62</v>
      </c>
    </row>
  </sheetData>
  <pageMargins left="0" right="0" top="0" bottom="0" header="0" footer="0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1" sqref="B1"/>
    </sheetView>
  </sheetViews>
  <sheetFormatPr baseColWidth="10" defaultRowHeight="15" x14ac:dyDescent="0.25"/>
  <cols>
    <col min="1" max="1" width="9" customWidth="1"/>
    <col min="2" max="2" width="18.7109375" customWidth="1"/>
    <col min="3" max="3" width="7.7109375" customWidth="1"/>
    <col min="4" max="4" width="7.140625" customWidth="1"/>
    <col min="5" max="5" width="5" customWidth="1"/>
    <col min="6" max="6" width="28.5703125" customWidth="1"/>
    <col min="7" max="7" width="6.28515625" customWidth="1"/>
    <col min="9" max="9" width="5.42578125" customWidth="1"/>
    <col min="10" max="10" width="18.140625" customWidth="1"/>
    <col min="11" max="11" width="6.5703125" customWidth="1"/>
    <col min="12" max="12" width="7.5703125" customWidth="1"/>
    <col min="13" max="13" width="5" customWidth="1"/>
    <col min="14" max="14" width="5.7109375" customWidth="1"/>
  </cols>
  <sheetData>
    <row r="1" spans="1:14" x14ac:dyDescent="0.25">
      <c r="B1" s="24" t="s">
        <v>25</v>
      </c>
      <c r="F1" s="41"/>
    </row>
    <row r="2" spans="1:14" x14ac:dyDescent="0.25">
      <c r="A2" s="1" t="s">
        <v>0</v>
      </c>
      <c r="B2" s="42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27</v>
      </c>
      <c r="M2" s="1"/>
      <c r="N2" s="1" t="s">
        <v>9</v>
      </c>
    </row>
    <row r="3" spans="1:14" ht="42.75" customHeight="1" x14ac:dyDescent="0.25">
      <c r="A3" s="3"/>
      <c r="B3" s="87" t="s">
        <v>37</v>
      </c>
      <c r="C3" s="5"/>
      <c r="D3" s="26"/>
      <c r="E3" s="26"/>
      <c r="F3" s="88" t="s">
        <v>38</v>
      </c>
      <c r="G3" s="5"/>
      <c r="H3" s="87"/>
      <c r="I3" s="5"/>
      <c r="J3" s="87" t="s">
        <v>39</v>
      </c>
      <c r="K3" s="6"/>
      <c r="L3" s="6"/>
      <c r="M3" s="6"/>
      <c r="N3" s="6"/>
    </row>
    <row r="4" spans="1:14" ht="26.25" customHeight="1" x14ac:dyDescent="0.25">
      <c r="A4" s="8">
        <v>6.5</v>
      </c>
      <c r="B4" s="9" t="s">
        <v>18</v>
      </c>
      <c r="C4" s="16">
        <v>0.84</v>
      </c>
      <c r="D4" s="10"/>
      <c r="E4" s="10"/>
      <c r="F4" s="10" t="s">
        <v>40</v>
      </c>
      <c r="G4" s="16">
        <v>0.33</v>
      </c>
      <c r="H4" s="16"/>
      <c r="I4" s="16"/>
      <c r="J4" s="89" t="s">
        <v>41</v>
      </c>
      <c r="K4" s="16">
        <v>0.33</v>
      </c>
      <c r="L4" s="10"/>
      <c r="M4" s="16"/>
      <c r="N4" s="16">
        <f>C4+E4+G4+I4+K4+M4</f>
        <v>1.5</v>
      </c>
    </row>
    <row r="5" spans="1:14" ht="24.75" x14ac:dyDescent="0.25">
      <c r="A5" s="33"/>
      <c r="B5" s="87" t="s">
        <v>42</v>
      </c>
      <c r="C5" s="5"/>
      <c r="D5" s="90"/>
      <c r="E5" s="26"/>
      <c r="F5" s="87" t="s">
        <v>42</v>
      </c>
      <c r="G5" s="5"/>
      <c r="H5" s="63"/>
      <c r="I5" s="5"/>
      <c r="J5" s="87" t="s">
        <v>42</v>
      </c>
      <c r="K5" s="5"/>
      <c r="L5" s="90"/>
      <c r="M5" s="5"/>
      <c r="N5" s="5"/>
    </row>
    <row r="6" spans="1:14" ht="24.75" x14ac:dyDescent="0.25">
      <c r="A6" s="33">
        <v>6.5</v>
      </c>
      <c r="B6" s="90" t="s">
        <v>19</v>
      </c>
      <c r="C6" s="5">
        <v>0.33</v>
      </c>
      <c r="D6" s="90"/>
      <c r="E6" s="26"/>
      <c r="F6" s="90" t="s">
        <v>18</v>
      </c>
      <c r="G6" s="5">
        <v>0.84</v>
      </c>
      <c r="H6" s="63"/>
      <c r="I6" s="5"/>
      <c r="J6" s="90" t="s">
        <v>43</v>
      </c>
      <c r="K6" s="5">
        <v>0.33</v>
      </c>
      <c r="L6" s="90"/>
      <c r="M6" s="5"/>
      <c r="N6" s="16">
        <f>C6+E6+G6+I6+K6+M6</f>
        <v>1.5</v>
      </c>
    </row>
    <row r="7" spans="1:14" x14ac:dyDescent="0.25">
      <c r="A7" s="70">
        <v>6</v>
      </c>
      <c r="B7" s="73" t="s">
        <v>44</v>
      </c>
      <c r="C7" s="52"/>
      <c r="D7" s="52"/>
      <c r="E7" s="73"/>
      <c r="F7" s="73" t="s">
        <v>44</v>
      </c>
      <c r="G7" s="52"/>
      <c r="H7" s="52"/>
      <c r="I7" s="52"/>
      <c r="J7" s="52" t="s">
        <v>44</v>
      </c>
      <c r="K7" s="52"/>
      <c r="L7" s="52"/>
      <c r="M7" s="52"/>
      <c r="N7" s="55"/>
    </row>
    <row r="8" spans="1:14" ht="34.5" customHeight="1" x14ac:dyDescent="0.25">
      <c r="A8" s="59"/>
      <c r="B8" s="91" t="s">
        <v>45</v>
      </c>
      <c r="C8" s="92">
        <v>0.25</v>
      </c>
      <c r="D8" s="92"/>
      <c r="E8" s="92"/>
      <c r="F8" s="93" t="s">
        <v>18</v>
      </c>
      <c r="G8" s="92">
        <v>0.88</v>
      </c>
      <c r="H8" s="92"/>
      <c r="I8" s="92"/>
      <c r="J8" s="92" t="s">
        <v>19</v>
      </c>
      <c r="K8" s="92">
        <v>0.25</v>
      </c>
      <c r="L8" s="92"/>
      <c r="M8" s="92"/>
      <c r="N8" s="56">
        <f>C8+E8+G8+I8+K8+M8</f>
        <v>1.38</v>
      </c>
    </row>
    <row r="9" spans="1:14" x14ac:dyDescent="0.25">
      <c r="A9" s="3"/>
      <c r="B9" s="94"/>
      <c r="C9" s="65"/>
      <c r="D9" s="94"/>
      <c r="E9" s="26"/>
      <c r="F9" s="94"/>
      <c r="G9" s="26"/>
      <c r="H9" s="94" t="s">
        <v>46</v>
      </c>
      <c r="I9" s="95"/>
      <c r="J9" s="94"/>
      <c r="K9" s="26"/>
      <c r="L9" s="94"/>
      <c r="M9" s="26"/>
      <c r="N9" s="5"/>
    </row>
    <row r="10" spans="1:14" x14ac:dyDescent="0.25">
      <c r="A10" s="33">
        <v>2.75</v>
      </c>
      <c r="B10" s="94"/>
      <c r="C10" s="65"/>
      <c r="D10" s="94"/>
      <c r="E10" s="26"/>
      <c r="F10" s="94"/>
      <c r="G10" s="26"/>
      <c r="H10" s="94" t="s">
        <v>18</v>
      </c>
      <c r="I10" s="95">
        <v>0.63</v>
      </c>
      <c r="J10" s="94"/>
      <c r="K10" s="26"/>
      <c r="L10" s="26"/>
      <c r="M10" s="26"/>
      <c r="N10" s="5">
        <f>I10</f>
        <v>0.63</v>
      </c>
    </row>
    <row r="11" spans="1:14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46">
        <f>SUM(A3:A11)</f>
        <v>21.75</v>
      </c>
      <c r="B12" s="15"/>
      <c r="C12" s="15">
        <f>SUM(C3:C11)</f>
        <v>1.42</v>
      </c>
      <c r="D12" s="15"/>
      <c r="E12" s="15">
        <f>SUM(E3:E11)</f>
        <v>0</v>
      </c>
      <c r="F12" s="15"/>
      <c r="G12" s="15">
        <f>SUM(G3:G11)</f>
        <v>2.0499999999999998</v>
      </c>
      <c r="H12" s="15"/>
      <c r="I12" s="15">
        <f>SUM(I3:I11)</f>
        <v>0.63</v>
      </c>
      <c r="J12" s="15"/>
      <c r="K12" s="15">
        <f>SUM(K3:K11)</f>
        <v>0.91</v>
      </c>
      <c r="L12" s="15"/>
      <c r="M12" s="15">
        <f>SUM(M3:M11)</f>
        <v>0</v>
      </c>
      <c r="N12" s="15">
        <f>SUM(N3:N11)</f>
        <v>5.01</v>
      </c>
    </row>
    <row r="13" spans="1:14" x14ac:dyDescent="0.25">
      <c r="A13" s="24"/>
      <c r="B13" s="21"/>
      <c r="C13" s="21" t="s">
        <v>11</v>
      </c>
      <c r="D13" s="24"/>
      <c r="E13" s="24"/>
      <c r="F13" s="25"/>
      <c r="G13" s="24"/>
      <c r="H13" s="24"/>
      <c r="I13" s="24"/>
      <c r="J13" s="37"/>
      <c r="K13" s="24"/>
      <c r="L13" s="24"/>
      <c r="M13" s="24"/>
      <c r="N13" s="24"/>
    </row>
    <row r="14" spans="1:14" x14ac:dyDescent="0.25">
      <c r="A14" s="24"/>
      <c r="B14" s="21"/>
      <c r="C14" s="21" t="s">
        <v>12</v>
      </c>
      <c r="D14" s="24"/>
      <c r="E14" s="40" t="s">
        <v>48</v>
      </c>
      <c r="F14" s="25"/>
      <c r="G14" s="24"/>
      <c r="H14" s="24" t="s">
        <v>24</v>
      </c>
      <c r="I14" s="24"/>
      <c r="J14" s="37"/>
      <c r="K14" s="38"/>
      <c r="L14" s="38"/>
      <c r="M14" s="38">
        <f>N12*4.33</f>
        <v>21.693300000000001</v>
      </c>
      <c r="N14" s="24"/>
    </row>
    <row r="15" spans="1:14" x14ac:dyDescent="0.25">
      <c r="A15" s="24"/>
      <c r="C15" s="24" t="s">
        <v>13</v>
      </c>
      <c r="D15" s="24"/>
      <c r="F15" s="395" t="s">
        <v>47</v>
      </c>
      <c r="G15" s="395"/>
      <c r="H15" s="395"/>
      <c r="I15" s="39"/>
      <c r="J15" s="24"/>
      <c r="K15" s="24"/>
      <c r="L15" s="24"/>
      <c r="M15" s="24"/>
      <c r="N15" s="24"/>
    </row>
  </sheetData>
  <mergeCells count="1">
    <mergeCell ref="F15:H15"/>
  </mergeCells>
  <pageMargins left="0.25" right="0.25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B1" sqref="B1"/>
    </sheetView>
  </sheetViews>
  <sheetFormatPr baseColWidth="10" defaultRowHeight="15" x14ac:dyDescent="0.25"/>
  <cols>
    <col min="3" max="3" width="6.42578125" customWidth="1"/>
    <col min="4" max="4" width="14.85546875" customWidth="1"/>
    <col min="5" max="5" width="7.140625" customWidth="1"/>
    <col min="7" max="7" width="4.42578125" customWidth="1"/>
    <col min="9" max="9" width="4" customWidth="1"/>
    <col min="10" max="10" width="14.85546875" customWidth="1"/>
    <col min="11" max="12" width="6.42578125" customWidth="1"/>
    <col min="13" max="13" width="4.85546875" customWidth="1"/>
    <col min="14" max="14" width="8.2851562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4"/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27"/>
      <c r="C4" s="28"/>
      <c r="D4" s="27" t="s">
        <v>20</v>
      </c>
      <c r="E4" s="29"/>
      <c r="F4" s="27"/>
      <c r="G4" s="28"/>
      <c r="H4" s="27"/>
      <c r="I4" s="29"/>
      <c r="J4" s="27" t="s">
        <v>20</v>
      </c>
      <c r="K4" s="80"/>
      <c r="L4" s="28"/>
      <c r="M4" s="28"/>
      <c r="N4" s="75"/>
    </row>
    <row r="5" spans="1:14" x14ac:dyDescent="0.25">
      <c r="A5" s="8">
        <v>5</v>
      </c>
      <c r="B5" s="30"/>
      <c r="C5" s="31"/>
      <c r="D5" s="31" t="s">
        <v>19</v>
      </c>
      <c r="E5" s="31">
        <v>0.33</v>
      </c>
      <c r="F5" s="30"/>
      <c r="G5" s="31"/>
      <c r="H5" s="31"/>
      <c r="I5" s="31"/>
      <c r="J5" s="30" t="s">
        <v>18</v>
      </c>
      <c r="K5" s="81">
        <v>0.82</v>
      </c>
      <c r="L5" s="31"/>
      <c r="M5" s="31"/>
      <c r="N5" s="76">
        <f>C5+E5+G5+I5+K5+M5</f>
        <v>1.1499999999999999</v>
      </c>
    </row>
    <row r="6" spans="1:14" x14ac:dyDescent="0.25">
      <c r="A6" s="3"/>
      <c r="B6" s="32"/>
      <c r="C6" s="28"/>
      <c r="D6" s="32" t="s">
        <v>21</v>
      </c>
      <c r="E6" s="28"/>
      <c r="F6" s="32"/>
      <c r="G6" s="28"/>
      <c r="H6" s="32"/>
      <c r="I6" s="28"/>
      <c r="J6" s="32" t="s">
        <v>21</v>
      </c>
      <c r="K6" s="80"/>
      <c r="L6" s="28"/>
      <c r="M6" s="28"/>
      <c r="N6" s="75"/>
    </row>
    <row r="7" spans="1:14" x14ac:dyDescent="0.25">
      <c r="A7" s="8">
        <v>4</v>
      </c>
      <c r="B7" s="30"/>
      <c r="C7" s="31"/>
      <c r="D7" s="31" t="s">
        <v>19</v>
      </c>
      <c r="E7" s="31">
        <v>0.32</v>
      </c>
      <c r="F7" s="30"/>
      <c r="G7" s="31"/>
      <c r="H7" s="31"/>
      <c r="I7" s="31"/>
      <c r="J7" s="30" t="s">
        <v>18</v>
      </c>
      <c r="K7" s="81">
        <v>0.6</v>
      </c>
      <c r="L7" s="30"/>
      <c r="M7" s="31"/>
      <c r="N7" s="76">
        <f>C7+E7+G7+I7+K7+M7</f>
        <v>0.91999999999999993</v>
      </c>
    </row>
    <row r="8" spans="1:14" x14ac:dyDescent="0.25">
      <c r="A8" s="33"/>
      <c r="B8" s="26"/>
      <c r="C8" s="5"/>
      <c r="D8" s="26" t="s">
        <v>22</v>
      </c>
      <c r="E8" s="5"/>
      <c r="F8" s="26"/>
      <c r="G8" s="5"/>
      <c r="H8" s="5"/>
      <c r="I8" s="5"/>
      <c r="J8" s="26"/>
      <c r="K8" s="77"/>
      <c r="L8" s="26"/>
      <c r="M8" s="5"/>
      <c r="N8" s="77"/>
    </row>
    <row r="9" spans="1:14" ht="24.75" x14ac:dyDescent="0.25">
      <c r="A9" s="33">
        <v>0.66</v>
      </c>
      <c r="B9" s="26"/>
      <c r="C9" s="5"/>
      <c r="D9" s="26" t="s">
        <v>23</v>
      </c>
      <c r="E9" s="5">
        <v>0.15</v>
      </c>
      <c r="F9" s="26"/>
      <c r="G9" s="5"/>
      <c r="H9" s="5"/>
      <c r="I9" s="5"/>
      <c r="J9" s="26"/>
      <c r="K9" s="77"/>
      <c r="L9" s="26"/>
      <c r="M9" s="5"/>
      <c r="N9" s="77">
        <f>C9+E9+G9+I9+K9+M9</f>
        <v>0.15</v>
      </c>
    </row>
    <row r="10" spans="1:14" x14ac:dyDescent="0.25">
      <c r="A10" s="43"/>
      <c r="B10" s="44"/>
      <c r="C10" s="4"/>
      <c r="D10" s="4" t="s">
        <v>28</v>
      </c>
      <c r="E10" s="45"/>
      <c r="F10" s="44"/>
      <c r="G10" s="4"/>
      <c r="H10" s="4"/>
      <c r="I10" s="45"/>
      <c r="J10" s="4" t="s">
        <v>29</v>
      </c>
      <c r="K10" s="82"/>
      <c r="L10" s="44"/>
      <c r="M10" s="45"/>
      <c r="N10" s="78"/>
    </row>
    <row r="11" spans="1:14" x14ac:dyDescent="0.25">
      <c r="A11" s="43">
        <v>17.57</v>
      </c>
      <c r="B11" s="44"/>
      <c r="C11" s="4"/>
      <c r="D11" s="4" t="s">
        <v>18</v>
      </c>
      <c r="E11" s="45">
        <v>2.0299999999999998</v>
      </c>
      <c r="F11" s="44"/>
      <c r="G11" s="4"/>
      <c r="H11" s="4"/>
      <c r="I11" s="45"/>
      <c r="J11" s="4" t="s">
        <v>18</v>
      </c>
      <c r="K11" s="82">
        <v>2.0299999999999998</v>
      </c>
      <c r="L11" s="44"/>
      <c r="M11" s="45"/>
      <c r="N11" s="78">
        <f>C11+E11+G11+I11+K11+M11</f>
        <v>4.0599999999999996</v>
      </c>
    </row>
    <row r="12" spans="1:14" x14ac:dyDescent="0.25">
      <c r="A12" s="70">
        <v>4</v>
      </c>
      <c r="B12" s="71"/>
      <c r="C12" s="72"/>
      <c r="D12" s="71" t="s">
        <v>35</v>
      </c>
      <c r="E12" s="85">
        <v>0.92</v>
      </c>
      <c r="F12" s="73"/>
      <c r="G12" s="52"/>
      <c r="H12" s="73"/>
      <c r="I12" s="52"/>
      <c r="J12" s="52"/>
      <c r="K12" s="83"/>
      <c r="L12" s="52"/>
      <c r="M12" s="52"/>
      <c r="N12" s="78">
        <v>0.92</v>
      </c>
    </row>
    <row r="13" spans="1:14" x14ac:dyDescent="0.25">
      <c r="A13" s="67"/>
      <c r="B13" s="5"/>
      <c r="C13" s="68"/>
      <c r="D13" s="5"/>
      <c r="E13" s="69"/>
      <c r="F13" s="26"/>
      <c r="G13" s="65"/>
      <c r="H13" s="5"/>
      <c r="I13" s="5"/>
      <c r="J13" s="5"/>
      <c r="K13" s="77"/>
      <c r="L13" s="5"/>
      <c r="M13" s="65"/>
      <c r="N13" s="77"/>
    </row>
    <row r="14" spans="1:14" x14ac:dyDescent="0.25">
      <c r="A14" s="34"/>
      <c r="B14" s="6"/>
      <c r="C14" s="6"/>
      <c r="D14" s="6"/>
      <c r="E14" s="6"/>
      <c r="F14" s="14"/>
      <c r="G14" s="6"/>
      <c r="H14" s="6"/>
      <c r="I14" s="6"/>
      <c r="J14" s="6"/>
      <c r="K14" s="75"/>
      <c r="L14" s="6"/>
      <c r="M14" s="6"/>
      <c r="N14" s="75"/>
    </row>
    <row r="15" spans="1:14" x14ac:dyDescent="0.25">
      <c r="A15" s="35">
        <f>SUM(A4:A14)</f>
        <v>31.23</v>
      </c>
      <c r="B15" s="8" t="s">
        <v>9</v>
      </c>
      <c r="C15" s="8">
        <f>SUM(C4:C14)</f>
        <v>0</v>
      </c>
      <c r="D15" s="17"/>
      <c r="E15" s="17">
        <f>SUM(E4:E14)</f>
        <v>3.75</v>
      </c>
      <c r="F15" s="18"/>
      <c r="G15" s="8">
        <f>SUM(G4:G14)</f>
        <v>0</v>
      </c>
      <c r="H15" s="8"/>
      <c r="I15" s="8">
        <f>SUM(I4:I14)</f>
        <v>0</v>
      </c>
      <c r="J15" s="8"/>
      <c r="K15" s="84">
        <f>SUM(K4:K14)</f>
        <v>3.4499999999999997</v>
      </c>
      <c r="L15" s="17"/>
      <c r="M15" s="17">
        <f>SUM(M4:M14)</f>
        <v>0</v>
      </c>
      <c r="N15" s="86">
        <f>SUM(N4:N14)</f>
        <v>7.1999999999999993</v>
      </c>
    </row>
    <row r="16" spans="1:14" x14ac:dyDescent="0.25">
      <c r="A16" s="24"/>
      <c r="B16" s="24"/>
      <c r="C16" s="24"/>
      <c r="D16" s="24"/>
      <c r="E16" s="24"/>
      <c r="F16" s="25"/>
      <c r="G16" s="24"/>
      <c r="H16" s="24"/>
      <c r="I16" s="24"/>
      <c r="J16" s="37"/>
      <c r="K16" s="24"/>
      <c r="L16" s="24"/>
      <c r="M16" s="24"/>
      <c r="N16" s="24"/>
    </row>
    <row r="17" spans="1:14" x14ac:dyDescent="0.25">
      <c r="A17" s="24"/>
      <c r="B17" s="24"/>
      <c r="C17" s="24"/>
      <c r="D17" s="24"/>
      <c r="E17" s="24"/>
      <c r="F17" s="25"/>
      <c r="G17" s="24"/>
      <c r="H17" s="24" t="s">
        <v>24</v>
      </c>
      <c r="I17" s="24"/>
      <c r="J17" s="37"/>
      <c r="K17" s="38">
        <f>N15*4.33</f>
        <v>31.175999999999998</v>
      </c>
      <c r="L17" s="38"/>
      <c r="M17" s="38"/>
      <c r="N17" s="24"/>
    </row>
    <row r="18" spans="1:14" x14ac:dyDescent="0.25">
      <c r="A18" s="24"/>
      <c r="B18" s="24"/>
      <c r="C18" s="24"/>
      <c r="D18" s="24"/>
      <c r="E18" s="24"/>
      <c r="F18" s="25"/>
      <c r="G18" s="24"/>
      <c r="H18" s="24"/>
      <c r="I18" s="39">
        <f>N15</f>
        <v>7.1999999999999993</v>
      </c>
      <c r="J18" s="24"/>
      <c r="K18" s="24"/>
      <c r="L18" s="24"/>
      <c r="M18" s="24"/>
      <c r="N18" s="24"/>
    </row>
    <row r="19" spans="1:14" x14ac:dyDescent="0.25">
      <c r="A19" s="24"/>
      <c r="B19" s="24" t="s">
        <v>26</v>
      </c>
      <c r="C19" s="24"/>
      <c r="D19" s="24"/>
      <c r="E19" s="40"/>
      <c r="F19" s="41" t="s">
        <v>36</v>
      </c>
      <c r="G19" s="24"/>
      <c r="H19" s="24"/>
      <c r="I19" s="24"/>
      <c r="J19" s="24"/>
      <c r="K19" s="24"/>
      <c r="L19" s="24"/>
      <c r="M19" s="24"/>
      <c r="N19" s="24"/>
    </row>
    <row r="20" spans="1:14" x14ac:dyDescent="0.25">
      <c r="A20" s="24"/>
      <c r="B20" s="24" t="s">
        <v>12</v>
      </c>
      <c r="C20" s="24"/>
      <c r="D20" s="24" t="str">
        <f>B1</f>
        <v>MARIA ROSARIO ALBORT FERNANDEZ</v>
      </c>
      <c r="E20" s="24"/>
      <c r="F20" s="25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A21" s="24"/>
      <c r="B21" s="24" t="s">
        <v>13</v>
      </c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4"/>
    </row>
  </sheetData>
  <pageMargins left="0.7" right="0.7" top="0.75" bottom="0.75" header="0.3" footer="0.3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C15" sqref="C15"/>
    </sheetView>
  </sheetViews>
  <sheetFormatPr baseColWidth="10" defaultRowHeight="15" x14ac:dyDescent="0.25"/>
  <cols>
    <col min="1" max="1" width="8.140625" customWidth="1"/>
    <col min="2" max="2" width="8.28515625" customWidth="1"/>
    <col min="3" max="3" width="9" customWidth="1"/>
    <col min="5" max="5" width="9.28515625" customWidth="1"/>
    <col min="6" max="6" width="10.140625" customWidth="1"/>
    <col min="7" max="7" width="8.7109375" customWidth="1"/>
    <col min="8" max="9" width="7.85546875" customWidth="1"/>
    <col min="11" max="11" width="8.5703125" customWidth="1"/>
    <col min="12" max="12" width="8.7109375" customWidth="1"/>
    <col min="13" max="13" width="7.28515625" customWidth="1"/>
  </cols>
  <sheetData>
    <row r="1" spans="1:13" x14ac:dyDescent="0.25">
      <c r="A1" t="s">
        <v>32</v>
      </c>
      <c r="B1" s="24"/>
      <c r="C1" s="21"/>
      <c r="D1" s="24"/>
      <c r="E1" s="24"/>
      <c r="F1" s="25"/>
      <c r="G1" s="24"/>
      <c r="H1" s="24"/>
      <c r="I1" s="24"/>
      <c r="J1" s="24"/>
      <c r="K1" s="24"/>
      <c r="L1" s="24"/>
    </row>
    <row r="2" spans="1:13" x14ac:dyDescent="0.25">
      <c r="B2" s="24"/>
      <c r="C2" s="21"/>
      <c r="D2" s="24"/>
      <c r="E2" s="24"/>
      <c r="F2" s="25"/>
      <c r="G2" s="24"/>
      <c r="H2" s="24"/>
      <c r="I2" s="24"/>
      <c r="J2" s="24"/>
      <c r="K2" s="24"/>
      <c r="L2" s="24"/>
    </row>
    <row r="3" spans="1:13" x14ac:dyDescent="0.25">
      <c r="A3" s="1" t="s">
        <v>0</v>
      </c>
      <c r="B3" s="1" t="s">
        <v>1</v>
      </c>
      <c r="C3" s="42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9</v>
      </c>
    </row>
    <row r="4" spans="1:13" x14ac:dyDescent="0.25">
      <c r="A4" s="3"/>
      <c r="B4" s="47"/>
      <c r="C4" s="55"/>
      <c r="D4" s="53" t="s">
        <v>31</v>
      </c>
      <c r="E4" s="6"/>
      <c r="F4" s="47"/>
      <c r="G4" s="6"/>
      <c r="H4" s="47"/>
      <c r="I4" s="14"/>
      <c r="J4" s="53" t="s">
        <v>31</v>
      </c>
      <c r="K4" s="6"/>
      <c r="L4" s="6"/>
      <c r="M4" s="7"/>
    </row>
    <row r="5" spans="1:13" x14ac:dyDescent="0.25">
      <c r="A5" s="8">
        <v>8.75</v>
      </c>
      <c r="B5" s="16"/>
      <c r="C5" s="56"/>
      <c r="D5" s="16" t="s">
        <v>18</v>
      </c>
      <c r="E5" s="54">
        <v>1.01</v>
      </c>
      <c r="F5" s="10"/>
      <c r="G5" s="12"/>
      <c r="H5" s="16"/>
      <c r="I5" s="16"/>
      <c r="J5" s="16" t="s">
        <v>18</v>
      </c>
      <c r="K5" s="16">
        <v>1.01</v>
      </c>
      <c r="L5" s="16"/>
      <c r="M5" s="12">
        <f>C5+E5+G5+I5+K5</f>
        <v>2.02</v>
      </c>
    </row>
    <row r="6" spans="1:13" x14ac:dyDescent="0.25">
      <c r="A6" s="57"/>
      <c r="B6" s="6"/>
      <c r="C6" s="52"/>
      <c r="D6" s="6"/>
      <c r="E6" s="6"/>
      <c r="F6" s="14"/>
      <c r="G6" s="7"/>
      <c r="H6" s="6"/>
      <c r="I6" s="6"/>
      <c r="J6" s="6"/>
      <c r="K6" s="6"/>
      <c r="L6" s="5"/>
      <c r="M6" s="65"/>
    </row>
    <row r="7" spans="1:13" x14ac:dyDescent="0.25">
      <c r="A7" s="58">
        <f>SUM(A1:A6)</f>
        <v>8.75</v>
      </c>
      <c r="B7" s="8" t="s">
        <v>9</v>
      </c>
      <c r="C7" s="59">
        <f>SUM(C4:C6)</f>
        <v>0</v>
      </c>
      <c r="D7" s="17"/>
      <c r="E7" s="17">
        <f>SUM(E4:E6)</f>
        <v>1.01</v>
      </c>
      <c r="F7" s="18"/>
      <c r="G7" s="12">
        <f>SUM(G4:G6)</f>
        <v>0</v>
      </c>
      <c r="H7" s="8"/>
      <c r="I7" s="16">
        <f>SUM(I4:I6)</f>
        <v>0</v>
      </c>
      <c r="J7" s="8"/>
      <c r="K7" s="17">
        <f>SUM(K4:K6)</f>
        <v>1.01</v>
      </c>
      <c r="L7" s="17"/>
      <c r="M7" s="66">
        <f>SUM(M1:M6)</f>
        <v>2.02</v>
      </c>
    </row>
    <row r="8" spans="1:13" x14ac:dyDescent="0.25">
      <c r="A8" s="60"/>
      <c r="B8" s="24"/>
      <c r="C8" s="21"/>
      <c r="D8" s="24"/>
      <c r="E8" s="24"/>
      <c r="F8" s="25"/>
      <c r="G8" s="24"/>
      <c r="H8" s="24"/>
      <c r="I8" s="53"/>
      <c r="J8" s="37"/>
      <c r="K8" s="24"/>
      <c r="L8" s="24"/>
      <c r="M8" s="61"/>
    </row>
    <row r="9" spans="1:13" x14ac:dyDescent="0.25">
      <c r="A9" s="62"/>
      <c r="B9" s="24"/>
      <c r="C9" s="21"/>
      <c r="D9" s="24"/>
      <c r="E9" s="24"/>
      <c r="F9" s="25"/>
      <c r="G9" s="24"/>
      <c r="H9" s="24" t="s">
        <v>24</v>
      </c>
      <c r="I9" s="24"/>
      <c r="J9" s="37"/>
      <c r="K9" s="38">
        <f>M7*4.33</f>
        <v>8.7466000000000008</v>
      </c>
      <c r="L9" s="38"/>
      <c r="M9" s="63"/>
    </row>
    <row r="10" spans="1:13" x14ac:dyDescent="0.25">
      <c r="A10" s="37"/>
      <c r="B10" s="24"/>
      <c r="C10" s="21"/>
      <c r="D10" s="24"/>
      <c r="E10" s="24"/>
      <c r="F10" s="25"/>
      <c r="G10" s="24"/>
      <c r="H10" s="24"/>
      <c r="I10" s="39"/>
      <c r="J10" s="24"/>
      <c r="K10" s="24"/>
      <c r="L10" s="24"/>
      <c r="M10" s="64"/>
    </row>
    <row r="11" spans="1:13" x14ac:dyDescent="0.25">
      <c r="B11" s="24" t="s">
        <v>11</v>
      </c>
      <c r="C11" s="21"/>
      <c r="D11" s="24"/>
      <c r="E11" s="40">
        <v>43634</v>
      </c>
      <c r="F11" s="41"/>
      <c r="G11" s="24"/>
      <c r="H11" s="24"/>
      <c r="I11" s="24"/>
      <c r="J11" s="24"/>
      <c r="K11" s="24"/>
      <c r="L11" s="24"/>
    </row>
    <row r="12" spans="1:13" x14ac:dyDescent="0.25">
      <c r="B12" s="24" t="s">
        <v>33</v>
      </c>
      <c r="C12" s="21"/>
      <c r="D12" s="24"/>
      <c r="E12" s="24"/>
      <c r="F12" s="25"/>
      <c r="G12" s="24"/>
      <c r="H12" s="24"/>
      <c r="I12" s="24"/>
      <c r="J12" s="24"/>
      <c r="K12" s="24"/>
      <c r="L12" s="24"/>
    </row>
  </sheetData>
  <pageMargins left="0.7" right="0.7" top="0.75" bottom="0.75" header="0.3" footer="0.3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G24" sqref="G24"/>
    </sheetView>
  </sheetViews>
  <sheetFormatPr baseColWidth="10" defaultRowHeight="15" x14ac:dyDescent="0.25"/>
  <cols>
    <col min="1" max="1" width="8.7109375" customWidth="1"/>
    <col min="2" max="2" width="9" customWidth="1"/>
    <col min="3" max="3" width="6.85546875" customWidth="1"/>
    <col min="5" max="5" width="10.5703125" customWidth="1"/>
    <col min="6" max="6" width="9.85546875" customWidth="1"/>
    <col min="7" max="7" width="6.5703125" customWidth="1"/>
    <col min="8" max="8" width="9.28515625" customWidth="1"/>
    <col min="9" max="9" width="8.140625" customWidth="1"/>
    <col min="11" max="11" width="6.5703125" customWidth="1"/>
    <col min="12" max="12" width="9.85546875" customWidth="1"/>
    <col min="13" max="13" width="9" customWidth="1"/>
  </cols>
  <sheetData>
    <row r="1" spans="1:14" x14ac:dyDescent="0.25">
      <c r="A1" t="s">
        <v>25</v>
      </c>
      <c r="B1" s="21"/>
      <c r="F1" s="41"/>
    </row>
    <row r="2" spans="1:14" x14ac:dyDescent="0.25">
      <c r="A2" s="1" t="s">
        <v>0</v>
      </c>
      <c r="B2" s="42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27</v>
      </c>
      <c r="M2" s="1"/>
      <c r="N2" s="1" t="s">
        <v>9</v>
      </c>
    </row>
    <row r="3" spans="1:14" x14ac:dyDescent="0.25">
      <c r="A3" s="43"/>
      <c r="B3" s="44"/>
      <c r="C3" s="4"/>
      <c r="D3" s="4" t="s">
        <v>28</v>
      </c>
      <c r="E3" s="48"/>
      <c r="F3" s="44"/>
      <c r="G3" s="4"/>
      <c r="H3" s="4"/>
      <c r="I3" s="45"/>
      <c r="J3" s="4" t="s">
        <v>29</v>
      </c>
      <c r="K3" s="48"/>
      <c r="L3" s="44"/>
      <c r="M3" s="45"/>
      <c r="N3" s="51"/>
    </row>
    <row r="4" spans="1:14" x14ac:dyDescent="0.25">
      <c r="A4" s="43">
        <v>17.57</v>
      </c>
      <c r="B4" s="44"/>
      <c r="C4" s="4"/>
      <c r="D4" s="4" t="s">
        <v>18</v>
      </c>
      <c r="E4" s="48">
        <v>2.0299999999999998</v>
      </c>
      <c r="F4" s="44"/>
      <c r="G4" s="4"/>
      <c r="H4" s="4"/>
      <c r="I4" s="45"/>
      <c r="J4" s="4" t="s">
        <v>18</v>
      </c>
      <c r="K4" s="48">
        <v>2.0299999999999998</v>
      </c>
      <c r="L4" s="44"/>
      <c r="M4" s="45"/>
      <c r="N4" s="51">
        <f>C4+E4+G4+I4+K4+M4</f>
        <v>4.0599999999999996</v>
      </c>
    </row>
    <row r="5" spans="1:14" x14ac:dyDescent="0.25">
      <c r="A5" s="13"/>
      <c r="B5" s="13"/>
      <c r="C5" s="13"/>
      <c r="D5" s="13"/>
      <c r="E5" s="49"/>
      <c r="F5" s="13"/>
      <c r="G5" s="13"/>
      <c r="H5" s="13"/>
      <c r="I5" s="13"/>
      <c r="J5" s="13"/>
      <c r="K5" s="49"/>
      <c r="L5" s="13"/>
      <c r="M5" s="13"/>
      <c r="N5" s="49"/>
    </row>
    <row r="6" spans="1:14" x14ac:dyDescent="0.25">
      <c r="A6" s="46">
        <f>SUM(A3:A5)</f>
        <v>17.57</v>
      </c>
      <c r="B6" s="15"/>
      <c r="C6" s="15">
        <f>SUM(C3:C5)</f>
        <v>0</v>
      </c>
      <c r="D6" s="15"/>
      <c r="E6" s="50">
        <f>SUM(E3:E5)</f>
        <v>2.0299999999999998</v>
      </c>
      <c r="F6" s="15"/>
      <c r="G6" s="15">
        <f>SUM(G3:G5)</f>
        <v>0</v>
      </c>
      <c r="H6" s="15"/>
      <c r="I6" s="15">
        <f>SUM(I3:I5)</f>
        <v>0</v>
      </c>
      <c r="J6" s="15"/>
      <c r="K6" s="50">
        <f>SUM(K3:K5)</f>
        <v>2.0299999999999998</v>
      </c>
      <c r="L6" s="15"/>
      <c r="M6" s="15">
        <f>SUM(M3:M5)</f>
        <v>0</v>
      </c>
      <c r="N6" s="50">
        <f>SUM(N3:N5)</f>
        <v>4.0599999999999996</v>
      </c>
    </row>
    <row r="7" spans="1:14" x14ac:dyDescent="0.25">
      <c r="A7" s="24"/>
      <c r="B7" s="21"/>
      <c r="C7" s="21" t="s">
        <v>30</v>
      </c>
      <c r="D7" s="24"/>
      <c r="E7" s="24"/>
      <c r="F7" s="25"/>
      <c r="G7" s="24"/>
      <c r="H7" s="24"/>
      <c r="I7" s="24"/>
      <c r="J7" s="37"/>
      <c r="K7" s="24"/>
      <c r="L7" s="24"/>
      <c r="M7" s="24"/>
      <c r="N7" s="24"/>
    </row>
    <row r="8" spans="1:14" x14ac:dyDescent="0.25">
      <c r="A8" s="24"/>
      <c r="B8" s="21"/>
      <c r="C8" s="21" t="s">
        <v>12</v>
      </c>
      <c r="D8" s="24"/>
      <c r="E8" s="40">
        <v>43634</v>
      </c>
      <c r="F8" s="25"/>
      <c r="G8" s="24"/>
      <c r="H8" s="24" t="s">
        <v>24</v>
      </c>
      <c r="I8" s="24"/>
      <c r="J8" s="37"/>
      <c r="K8" s="38"/>
      <c r="L8" s="38"/>
      <c r="M8" s="38">
        <f>N6*4.33</f>
        <v>17.579799999999999</v>
      </c>
      <c r="N8" s="24"/>
    </row>
    <row r="9" spans="1:14" x14ac:dyDescent="0.25">
      <c r="A9" s="24"/>
      <c r="C9" s="24" t="s">
        <v>13</v>
      </c>
      <c r="D9" s="24"/>
      <c r="F9" s="395"/>
      <c r="G9" s="395"/>
      <c r="H9" s="395"/>
      <c r="I9" s="39"/>
      <c r="J9" s="24"/>
      <c r="K9" s="24"/>
      <c r="L9" s="24"/>
      <c r="M9" s="24"/>
      <c r="N9" s="24"/>
    </row>
  </sheetData>
  <mergeCells count="1">
    <mergeCell ref="F9:H9"/>
  </mergeCells>
  <pageMargins left="0.7" right="0.7" top="0.75" bottom="0.75" header="0.3" footer="0.3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7"/>
    </sheetView>
  </sheetViews>
  <sheetFormatPr baseColWidth="10" defaultRowHeight="15" x14ac:dyDescent="0.25"/>
  <cols>
    <col min="1" max="1" width="9.42578125" customWidth="1"/>
    <col min="2" max="2" width="8.42578125" customWidth="1"/>
    <col min="3" max="3" width="7.5703125" customWidth="1"/>
    <col min="4" max="4" width="15.42578125" customWidth="1"/>
    <col min="5" max="6" width="9" customWidth="1"/>
    <col min="7" max="7" width="6.28515625" customWidth="1"/>
    <col min="8" max="9" width="8.28515625" customWidth="1"/>
    <col min="10" max="10" width="14.85546875" customWidth="1"/>
    <col min="11" max="11" width="8" customWidth="1"/>
    <col min="12" max="12" width="7.140625" customWidth="1"/>
    <col min="13" max="13" width="8.42578125" customWidth="1"/>
    <col min="14" max="14" width="7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4"/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  <c r="N2" s="24"/>
    </row>
    <row r="3" spans="1:14" ht="24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27"/>
      <c r="C4" s="28"/>
      <c r="D4" s="27" t="s">
        <v>20</v>
      </c>
      <c r="E4" s="29"/>
      <c r="F4" s="27"/>
      <c r="G4" s="28"/>
      <c r="H4" s="27"/>
      <c r="I4" s="29"/>
      <c r="J4" s="27" t="s">
        <v>20</v>
      </c>
      <c r="K4" s="28"/>
      <c r="L4" s="28"/>
      <c r="M4" s="28"/>
      <c r="N4" s="6"/>
    </row>
    <row r="5" spans="1:14" x14ac:dyDescent="0.25">
      <c r="A5" s="8">
        <v>5</v>
      </c>
      <c r="B5" s="30"/>
      <c r="C5" s="31"/>
      <c r="D5" s="31" t="s">
        <v>19</v>
      </c>
      <c r="E5" s="31">
        <v>0.33</v>
      </c>
      <c r="F5" s="30"/>
      <c r="G5" s="31"/>
      <c r="H5" s="31"/>
      <c r="I5" s="31"/>
      <c r="J5" s="30" t="s">
        <v>18</v>
      </c>
      <c r="K5" s="31">
        <v>0.82</v>
      </c>
      <c r="L5" s="31"/>
      <c r="M5" s="31"/>
      <c r="N5" s="16">
        <f>C5+E5+G5+I5+K5+M5</f>
        <v>1.1499999999999999</v>
      </c>
    </row>
    <row r="6" spans="1:14" x14ac:dyDescent="0.25">
      <c r="A6" s="3"/>
      <c r="B6" s="32"/>
      <c r="C6" s="28"/>
      <c r="D6" s="32" t="s">
        <v>21</v>
      </c>
      <c r="E6" s="28"/>
      <c r="F6" s="32"/>
      <c r="G6" s="28"/>
      <c r="H6" s="32"/>
      <c r="I6" s="28"/>
      <c r="J6" s="32" t="s">
        <v>21</v>
      </c>
      <c r="K6" s="28"/>
      <c r="L6" s="28"/>
      <c r="M6" s="28"/>
      <c r="N6" s="6"/>
    </row>
    <row r="7" spans="1:14" x14ac:dyDescent="0.25">
      <c r="A7" s="8">
        <v>4</v>
      </c>
      <c r="B7" s="30"/>
      <c r="C7" s="31"/>
      <c r="D7" s="31" t="s">
        <v>19</v>
      </c>
      <c r="E7" s="31">
        <v>0.32</v>
      </c>
      <c r="F7" s="30"/>
      <c r="G7" s="31"/>
      <c r="H7" s="31"/>
      <c r="I7" s="31"/>
      <c r="J7" s="30" t="s">
        <v>18</v>
      </c>
      <c r="K7" s="31">
        <v>0.6</v>
      </c>
      <c r="L7" s="30"/>
      <c r="M7" s="31"/>
      <c r="N7" s="16">
        <f>C7+E7+G7+I7+K7+M7</f>
        <v>0.91999999999999993</v>
      </c>
    </row>
    <row r="8" spans="1:14" x14ac:dyDescent="0.25">
      <c r="A8" s="33"/>
      <c r="B8" s="26"/>
      <c r="C8" s="5"/>
      <c r="D8" s="26" t="s">
        <v>22</v>
      </c>
      <c r="E8" s="5"/>
      <c r="F8" s="26"/>
      <c r="G8" s="5"/>
      <c r="H8" s="5"/>
      <c r="I8" s="5"/>
      <c r="J8" s="26"/>
      <c r="K8" s="5"/>
      <c r="L8" s="26"/>
      <c r="M8" s="5"/>
      <c r="N8" s="5"/>
    </row>
    <row r="9" spans="1:14" ht="24.75" x14ac:dyDescent="0.25">
      <c r="A9" s="33">
        <v>0.66</v>
      </c>
      <c r="B9" s="26"/>
      <c r="C9" s="5"/>
      <c r="D9" s="26" t="s">
        <v>23</v>
      </c>
      <c r="E9" s="5">
        <v>0.15</v>
      </c>
      <c r="F9" s="26"/>
      <c r="G9" s="5"/>
      <c r="H9" s="5"/>
      <c r="I9" s="5"/>
      <c r="J9" s="26"/>
      <c r="K9" s="5"/>
      <c r="L9" s="26"/>
      <c r="M9" s="5"/>
      <c r="N9" s="5">
        <f>C9+E9+G9+I9+K9+M9</f>
        <v>0.15</v>
      </c>
    </row>
    <row r="10" spans="1:14" x14ac:dyDescent="0.25">
      <c r="A10" s="34"/>
      <c r="B10" s="6"/>
      <c r="C10" s="6"/>
      <c r="D10" s="6"/>
      <c r="E10" s="6"/>
      <c r="F10" s="14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s="35">
        <f>SUM(A4:A10)</f>
        <v>9.66</v>
      </c>
      <c r="B11" s="8" t="s">
        <v>9</v>
      </c>
      <c r="C11" s="8">
        <f>SUM(C4:C10)</f>
        <v>0</v>
      </c>
      <c r="D11" s="17"/>
      <c r="E11" s="17">
        <f>SUM(E4:E10)</f>
        <v>0.8</v>
      </c>
      <c r="F11" s="18"/>
      <c r="G11" s="8">
        <f>SUM(G4:G10)</f>
        <v>0</v>
      </c>
      <c r="H11" s="8"/>
      <c r="I11" s="8">
        <f>SUM(I4:I10)</f>
        <v>0</v>
      </c>
      <c r="J11" s="8"/>
      <c r="K11" s="17">
        <f>SUM(K4:K10)</f>
        <v>1.42</v>
      </c>
      <c r="L11" s="17"/>
      <c r="M11" s="17">
        <f>SUM(M4:M10)</f>
        <v>0</v>
      </c>
      <c r="N11" s="36">
        <f>SUM(N4:N10)</f>
        <v>2.2199999999999998</v>
      </c>
    </row>
    <row r="12" spans="1:14" x14ac:dyDescent="0.25">
      <c r="A12" s="24"/>
      <c r="B12" s="24"/>
      <c r="C12" s="24"/>
      <c r="D12" s="24"/>
      <c r="E12" s="24"/>
      <c r="F12" s="25"/>
      <c r="G12" s="24"/>
      <c r="H12" s="24"/>
      <c r="I12" s="24"/>
      <c r="J12" s="37"/>
      <c r="K12" s="24"/>
      <c r="L12" s="24"/>
      <c r="M12" s="24"/>
      <c r="N12" s="24"/>
    </row>
    <row r="13" spans="1:14" x14ac:dyDescent="0.25">
      <c r="A13" s="24"/>
      <c r="B13" s="24"/>
      <c r="C13" s="24"/>
      <c r="D13" s="24"/>
      <c r="E13" s="24"/>
      <c r="F13" s="25"/>
      <c r="G13" s="24"/>
      <c r="H13" s="24" t="s">
        <v>24</v>
      </c>
      <c r="I13" s="24"/>
      <c r="J13" s="37"/>
      <c r="K13" s="38">
        <f>N11*4.33</f>
        <v>9.6125999999999987</v>
      </c>
      <c r="L13" s="38"/>
      <c r="M13" s="38"/>
      <c r="N13" s="24"/>
    </row>
    <row r="14" spans="1:14" x14ac:dyDescent="0.25">
      <c r="A14" s="24"/>
      <c r="B14" s="24"/>
      <c r="C14" s="24"/>
      <c r="D14" s="24"/>
      <c r="E14" s="24"/>
      <c r="F14" s="25"/>
      <c r="G14" s="24"/>
      <c r="H14" s="24"/>
      <c r="I14" s="39">
        <f>N11</f>
        <v>2.2199999999999998</v>
      </c>
      <c r="J14" s="24"/>
      <c r="K14" s="24"/>
      <c r="L14" s="24"/>
      <c r="M14" s="24"/>
      <c r="N14" s="24"/>
    </row>
    <row r="15" spans="1:14" x14ac:dyDescent="0.25">
      <c r="A15" s="24"/>
      <c r="B15" s="24" t="s">
        <v>26</v>
      </c>
      <c r="C15" s="24"/>
      <c r="D15" s="24"/>
      <c r="E15" s="40"/>
      <c r="F15" s="41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24" t="s">
        <v>12</v>
      </c>
      <c r="C16" s="24"/>
      <c r="D16" s="24" t="str">
        <f>B1</f>
        <v>MARIA ROSARIO ALBORT FERNANDEZ</v>
      </c>
      <c r="E16" s="24"/>
      <c r="F16" s="25"/>
      <c r="G16" s="24"/>
      <c r="H16" s="24"/>
      <c r="I16" s="24"/>
      <c r="J16" s="24"/>
      <c r="K16" s="24"/>
      <c r="L16" s="24"/>
      <c r="M16" s="24"/>
      <c r="N16" s="24"/>
    </row>
    <row r="17" spans="1:14" x14ac:dyDescent="0.25">
      <c r="A17" s="24"/>
      <c r="B17" s="24" t="s">
        <v>13</v>
      </c>
      <c r="C17" s="24"/>
      <c r="D17" s="24"/>
      <c r="E17" s="24"/>
      <c r="F17" s="25"/>
      <c r="G17" s="24"/>
      <c r="H17" s="24" t="s">
        <v>34</v>
      </c>
      <c r="I17" s="24"/>
      <c r="J17" s="24"/>
      <c r="K17" s="24"/>
      <c r="L17" s="24"/>
      <c r="M17" s="24"/>
      <c r="N17" s="24"/>
    </row>
  </sheetData>
  <pageMargins left="0.7" right="0.7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4" x14ac:dyDescent="0.25">
      <c r="B1" t="s">
        <v>15</v>
      </c>
    </row>
    <row r="3" spans="1:14" ht="24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25">
      <c r="A4" s="3"/>
      <c r="B4" s="4" t="s">
        <v>10</v>
      </c>
      <c r="C4" s="5"/>
      <c r="D4" s="6"/>
      <c r="F4" s="4"/>
      <c r="G4" s="5"/>
      <c r="H4" s="4"/>
      <c r="I4" s="5"/>
      <c r="J4" s="4"/>
      <c r="K4" s="5"/>
      <c r="M4" s="6"/>
      <c r="N4" s="7">
        <f>K4</f>
        <v>0</v>
      </c>
    </row>
    <row r="5" spans="1:14" x14ac:dyDescent="0.25">
      <c r="A5" s="8">
        <v>3</v>
      </c>
      <c r="B5" s="9" t="s">
        <v>16</v>
      </c>
      <c r="C5" s="10">
        <v>3</v>
      </c>
      <c r="D5" s="9"/>
      <c r="E5" s="11"/>
      <c r="F5" s="9"/>
      <c r="G5" s="10"/>
      <c r="H5" s="9"/>
      <c r="I5" s="10"/>
      <c r="J5" s="9"/>
      <c r="K5" s="10"/>
      <c r="L5" s="10"/>
      <c r="M5" s="10"/>
      <c r="N5" s="12">
        <f>C5+E5+G5+I5+K5+M5</f>
        <v>3</v>
      </c>
    </row>
    <row r="6" spans="1:14" x14ac:dyDescent="0.25">
      <c r="A6" s="13"/>
      <c r="B6" s="6"/>
      <c r="C6" s="6"/>
      <c r="D6" s="6"/>
      <c r="E6" s="6"/>
      <c r="F6" s="14"/>
      <c r="G6" s="6"/>
      <c r="H6" s="6"/>
      <c r="I6" s="6"/>
      <c r="J6" s="6"/>
      <c r="K6" s="6"/>
      <c r="L6" s="5"/>
      <c r="M6" s="5"/>
      <c r="N6" s="7"/>
    </row>
    <row r="7" spans="1:14" x14ac:dyDescent="0.25">
      <c r="A7" s="15">
        <f>SUM(A4:A6)</f>
        <v>3</v>
      </c>
      <c r="B7" s="8" t="s">
        <v>9</v>
      </c>
      <c r="C7" s="16">
        <f>SUM(C4:C6)</f>
        <v>3</v>
      </c>
      <c r="D7" s="17"/>
      <c r="E7" s="17">
        <f>SUM(E4:E6)</f>
        <v>0</v>
      </c>
      <c r="F7" s="18"/>
      <c r="G7" s="16"/>
      <c r="H7" s="8"/>
      <c r="I7" s="17">
        <f>SUM(I4:I6)</f>
        <v>0</v>
      </c>
      <c r="J7" s="8"/>
      <c r="K7" s="17">
        <f>SUM(K4:K6)</f>
        <v>0</v>
      </c>
      <c r="L7" s="17"/>
      <c r="M7" s="17">
        <f>SUM(M4:M6)</f>
        <v>0</v>
      </c>
      <c r="N7" s="19">
        <f>SUM(N4:N6)</f>
        <v>3</v>
      </c>
    </row>
    <row r="8" spans="1:14" x14ac:dyDescent="0.25">
      <c r="G8" s="20"/>
    </row>
    <row r="11" spans="1:14" x14ac:dyDescent="0.25">
      <c r="B11" s="21" t="s">
        <v>11</v>
      </c>
      <c r="E11" s="22"/>
      <c r="F11" t="s">
        <v>17</v>
      </c>
    </row>
    <row r="12" spans="1:14" x14ac:dyDescent="0.25">
      <c r="B12" t="s">
        <v>12</v>
      </c>
      <c r="D12" t="str">
        <f>B1</f>
        <v>Mª ROSARIO ALBORT FERNANDEZ</v>
      </c>
    </row>
    <row r="13" spans="1:14" x14ac:dyDescent="0.25">
      <c r="B13" t="s">
        <v>13</v>
      </c>
    </row>
    <row r="15" spans="1:14" x14ac:dyDescent="0.25">
      <c r="D15" s="23" t="s">
        <v>14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7" workbookViewId="0">
      <selection activeCell="O53" sqref="O53"/>
    </sheetView>
  </sheetViews>
  <sheetFormatPr baseColWidth="10" defaultRowHeight="15" x14ac:dyDescent="0.25"/>
  <cols>
    <col min="1" max="1" width="7.5703125" customWidth="1"/>
    <col min="2" max="2" width="13.7109375" customWidth="1"/>
    <col min="3" max="3" width="7.140625" customWidth="1"/>
    <col min="5" max="5" width="7.5703125" customWidth="1"/>
    <col min="7" max="7" width="7" customWidth="1"/>
    <col min="8" max="8" width="13.28515625" customWidth="1"/>
    <col min="9" max="9" width="8.28515625" customWidth="1"/>
    <col min="10" max="10" width="12.7109375" customWidth="1"/>
    <col min="11" max="11" width="7.5703125" customWidth="1"/>
    <col min="12" max="12" width="8.5703125" customWidth="1"/>
    <col min="13" max="13" width="5.85546875" customWidth="1"/>
    <col min="14" max="14" width="7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4.75" x14ac:dyDescent="0.25">
      <c r="A3" s="348"/>
      <c r="B3" s="348"/>
      <c r="C3" s="349"/>
      <c r="D3" s="350" t="s">
        <v>207</v>
      </c>
      <c r="E3" s="349"/>
      <c r="F3" s="350"/>
      <c r="G3" s="348"/>
      <c r="H3" s="348"/>
      <c r="I3" s="348"/>
      <c r="J3" s="348"/>
      <c r="K3" s="348"/>
      <c r="L3" s="348"/>
      <c r="M3" s="348"/>
      <c r="N3" s="348"/>
    </row>
    <row r="4" spans="1:14" ht="34.5" x14ac:dyDescent="0.25">
      <c r="A4" s="351">
        <v>2</v>
      </c>
      <c r="B4" s="351"/>
      <c r="C4" s="352"/>
      <c r="D4" s="354" t="s">
        <v>208</v>
      </c>
      <c r="E4" s="352">
        <v>0.46</v>
      </c>
      <c r="F4" s="353"/>
      <c r="G4" s="351"/>
      <c r="H4" s="351"/>
      <c r="I4" s="351"/>
      <c r="J4" s="351"/>
      <c r="K4" s="351"/>
      <c r="L4" s="351"/>
      <c r="M4" s="351"/>
      <c r="N4" s="351">
        <f>E4</f>
        <v>0.46</v>
      </c>
    </row>
    <row r="5" spans="1:14" x14ac:dyDescent="0.25">
      <c r="A5" s="348"/>
      <c r="B5" s="348"/>
      <c r="C5" s="349"/>
      <c r="D5" s="348"/>
      <c r="E5" s="349"/>
      <c r="F5" s="350"/>
      <c r="G5" s="348"/>
      <c r="H5" s="348"/>
      <c r="I5" s="348"/>
      <c r="J5" s="348" t="s">
        <v>205</v>
      </c>
      <c r="K5" s="348"/>
      <c r="L5" s="348"/>
      <c r="M5" s="348"/>
      <c r="N5" s="348"/>
    </row>
    <row r="6" spans="1:14" ht="53.25" customHeight="1" x14ac:dyDescent="0.25">
      <c r="A6" s="351">
        <v>1.5</v>
      </c>
      <c r="B6" s="351"/>
      <c r="C6" s="352"/>
      <c r="D6" s="351"/>
      <c r="E6" s="352"/>
      <c r="F6" s="353"/>
      <c r="G6" s="351"/>
      <c r="H6" s="351"/>
      <c r="I6" s="351"/>
      <c r="J6" s="353" t="s">
        <v>206</v>
      </c>
      <c r="K6" s="351">
        <v>0.35</v>
      </c>
      <c r="L6" s="351"/>
      <c r="M6" s="351"/>
      <c r="N6" s="351">
        <f>K6</f>
        <v>0.35</v>
      </c>
    </row>
    <row r="7" spans="1:14" x14ac:dyDescent="0.25">
      <c r="A7" s="310"/>
      <c r="B7" s="305"/>
      <c r="C7" s="325"/>
      <c r="D7" s="305"/>
      <c r="E7" s="306"/>
      <c r="F7" s="307"/>
      <c r="G7" s="305"/>
      <c r="H7" s="305"/>
      <c r="I7" s="305"/>
      <c r="J7" s="305"/>
      <c r="K7" s="305"/>
      <c r="L7" s="305"/>
      <c r="M7" s="305"/>
      <c r="N7" s="305"/>
    </row>
    <row r="8" spans="1:14" x14ac:dyDescent="0.25">
      <c r="A8" s="311">
        <v>8.66</v>
      </c>
      <c r="B8" s="308"/>
      <c r="C8" s="64"/>
      <c r="D8" s="44" t="s">
        <v>197</v>
      </c>
      <c r="E8" s="64">
        <v>2</v>
      </c>
      <c r="F8" s="309"/>
      <c r="G8" s="308"/>
      <c r="H8" s="308"/>
      <c r="I8" s="308"/>
      <c r="J8" s="308"/>
      <c r="K8" s="308"/>
      <c r="L8" s="308"/>
      <c r="M8" s="308"/>
      <c r="N8" s="308">
        <f>E8</f>
        <v>2</v>
      </c>
    </row>
    <row r="9" spans="1:14" ht="23.25" x14ac:dyDescent="0.25">
      <c r="A9" s="166">
        <v>4</v>
      </c>
      <c r="B9" s="71"/>
      <c r="C9" s="216"/>
      <c r="D9" s="73" t="s">
        <v>35</v>
      </c>
      <c r="E9" s="216">
        <v>0.92</v>
      </c>
      <c r="F9" s="73"/>
      <c r="G9" s="55"/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18" x14ac:dyDescent="0.25">
      <c r="A12" s="7"/>
      <c r="B12" s="14"/>
      <c r="C12" s="186"/>
      <c r="D12" s="100"/>
      <c r="E12" s="228"/>
      <c r="F12" s="144"/>
      <c r="G12" s="186"/>
      <c r="H12" s="144" t="s">
        <v>99</v>
      </c>
      <c r="I12" s="186"/>
      <c r="J12" s="144"/>
      <c r="K12" s="186"/>
      <c r="L12" s="14"/>
      <c r="M12" s="6"/>
      <c r="N12" s="7"/>
    </row>
    <row r="13" spans="1:14" x14ac:dyDescent="0.25">
      <c r="A13" s="12">
        <v>3.44</v>
      </c>
      <c r="B13" s="93"/>
      <c r="C13" s="56"/>
      <c r="D13" s="143"/>
      <c r="E13" s="227"/>
      <c r="F13" s="93"/>
      <c r="G13" s="243"/>
      <c r="H13" s="93" t="s">
        <v>18</v>
      </c>
      <c r="I13" s="243">
        <v>0.79</v>
      </c>
      <c r="J13" s="93"/>
      <c r="K13" s="227"/>
      <c r="L13" s="93"/>
      <c r="M13" s="96"/>
      <c r="N13" s="168">
        <f>C13+E13+G13+I13+K13+M13</f>
        <v>0.79</v>
      </c>
    </row>
    <row r="14" spans="1:14" ht="18" x14ac:dyDescent="0.25">
      <c r="A14" s="49"/>
      <c r="B14" s="181"/>
      <c r="C14" s="217"/>
      <c r="D14" s="194"/>
      <c r="E14" s="221"/>
      <c r="F14" s="195"/>
      <c r="G14" s="221"/>
      <c r="H14" s="195"/>
      <c r="I14" s="221"/>
      <c r="J14" s="195" t="s">
        <v>54</v>
      </c>
      <c r="K14" s="221"/>
      <c r="L14" s="146"/>
      <c r="M14" s="146"/>
      <c r="N14" s="7"/>
    </row>
    <row r="15" spans="1:14" x14ac:dyDescent="0.25">
      <c r="A15" s="50">
        <v>3.25</v>
      </c>
      <c r="B15" s="184"/>
      <c r="C15" s="218"/>
      <c r="D15" s="196"/>
      <c r="E15" s="223"/>
      <c r="F15" s="149"/>
      <c r="G15" s="243"/>
      <c r="H15" s="149"/>
      <c r="I15" s="243"/>
      <c r="J15" s="149" t="s">
        <v>18</v>
      </c>
      <c r="K15" s="243">
        <v>0.75</v>
      </c>
      <c r="L15" s="149"/>
      <c r="M15" s="149"/>
      <c r="N15" s="168">
        <f>C15+E15+G15+I15+K15+M15</f>
        <v>0.75</v>
      </c>
    </row>
    <row r="16" spans="1:14" x14ac:dyDescent="0.25">
      <c r="A16" s="312"/>
      <c r="B16" s="73" t="s">
        <v>68</v>
      </c>
      <c r="C16" s="55"/>
      <c r="D16" s="73"/>
      <c r="E16" s="231"/>
      <c r="F16" s="73"/>
      <c r="G16" s="55"/>
      <c r="H16" s="52" t="s">
        <v>68</v>
      </c>
      <c r="I16" s="55"/>
      <c r="J16" s="14"/>
      <c r="K16" s="186"/>
      <c r="L16" s="14"/>
      <c r="M16" s="6"/>
      <c r="N16" s="7"/>
    </row>
    <row r="17" spans="1:14" x14ac:dyDescent="0.25">
      <c r="A17" s="313">
        <v>7.83</v>
      </c>
      <c r="B17" s="93" t="s">
        <v>19</v>
      </c>
      <c r="C17" s="56">
        <v>0.5</v>
      </c>
      <c r="D17" s="93"/>
      <c r="E17" s="232"/>
      <c r="F17" s="93"/>
      <c r="G17" s="56"/>
      <c r="H17" s="92" t="s">
        <v>119</v>
      </c>
      <c r="I17" s="56">
        <v>1.31</v>
      </c>
      <c r="J17" s="10"/>
      <c r="K17" s="187"/>
      <c r="L17" s="10"/>
      <c r="M17" s="16"/>
      <c r="N17" s="12">
        <f>M17+K17+I17+G17+E17+C17</f>
        <v>1.81</v>
      </c>
    </row>
    <row r="18" spans="1:14" x14ac:dyDescent="0.25">
      <c r="A18" s="312"/>
      <c r="B18" s="14"/>
      <c r="C18" s="186"/>
      <c r="D18" s="14"/>
      <c r="E18" s="186"/>
      <c r="F18" s="14"/>
      <c r="G18" s="186"/>
      <c r="H18" s="14"/>
      <c r="I18" s="186"/>
      <c r="J18" s="14" t="s">
        <v>70</v>
      </c>
      <c r="K18" s="186"/>
      <c r="L18" s="14"/>
      <c r="M18" s="6"/>
      <c r="N18" s="166"/>
    </row>
    <row r="19" spans="1:14" x14ac:dyDescent="0.25">
      <c r="A19" s="314">
        <v>6.51</v>
      </c>
      <c r="B19" s="26"/>
      <c r="C19" s="189"/>
      <c r="D19" s="26"/>
      <c r="E19" s="189"/>
      <c r="F19" s="26"/>
      <c r="G19" s="189"/>
      <c r="H19" s="26"/>
      <c r="I19" s="189"/>
      <c r="J19" s="26" t="s">
        <v>18</v>
      </c>
      <c r="K19" s="189">
        <v>1.5</v>
      </c>
      <c r="L19" s="26"/>
      <c r="M19" s="5"/>
      <c r="N19" s="51">
        <f>C19+E19+G19+I19+K19+M19</f>
        <v>1.5</v>
      </c>
    </row>
    <row r="20" spans="1:14" ht="16.5" x14ac:dyDescent="0.25">
      <c r="A20" s="312"/>
      <c r="B20" s="145"/>
      <c r="C20" s="221"/>
      <c r="D20" s="145" t="s">
        <v>74</v>
      </c>
      <c r="E20" s="221"/>
      <c r="F20" s="147"/>
      <c r="G20" s="242"/>
      <c r="H20" s="145"/>
      <c r="I20" s="221"/>
      <c r="J20" s="145" t="s">
        <v>74</v>
      </c>
      <c r="K20" s="221"/>
      <c r="L20" s="145"/>
      <c r="M20" s="146"/>
      <c r="N20" s="166"/>
    </row>
    <row r="21" spans="1:14" x14ac:dyDescent="0.25">
      <c r="A21" s="12">
        <v>7</v>
      </c>
      <c r="B21" s="149"/>
      <c r="C21" s="222"/>
      <c r="D21" s="149" t="s">
        <v>51</v>
      </c>
      <c r="E21" s="222">
        <v>0.5</v>
      </c>
      <c r="F21" s="151"/>
      <c r="G21" s="223"/>
      <c r="H21" s="149"/>
      <c r="I21" s="223"/>
      <c r="J21" s="149" t="s">
        <v>18</v>
      </c>
      <c r="K21" s="189">
        <v>1.1200000000000001</v>
      </c>
      <c r="L21" s="149"/>
      <c r="M21" s="149"/>
      <c r="N21" s="168">
        <f>C21+E21+G21+I21+K21+M21</f>
        <v>1.62</v>
      </c>
    </row>
    <row r="22" spans="1:14" x14ac:dyDescent="0.25">
      <c r="A22" s="175"/>
      <c r="B22" s="181"/>
      <c r="C22" s="217"/>
      <c r="D22" s="182"/>
      <c r="E22" s="236"/>
      <c r="F22" s="182" t="s">
        <v>78</v>
      </c>
      <c r="G22" s="236"/>
      <c r="H22" s="146"/>
      <c r="I22" s="221"/>
      <c r="J22" s="146"/>
      <c r="K22" s="221"/>
      <c r="L22" s="146"/>
      <c r="M22" s="146"/>
      <c r="N22" s="175"/>
    </row>
    <row r="23" spans="1:14" x14ac:dyDescent="0.25">
      <c r="A23" s="302">
        <v>5.63</v>
      </c>
      <c r="B23" s="184"/>
      <c r="C23" s="218"/>
      <c r="D23" s="150"/>
      <c r="E23" s="237"/>
      <c r="F23" s="150" t="s">
        <v>18</v>
      </c>
      <c r="G23" s="68">
        <v>1.3</v>
      </c>
      <c r="H23" s="149"/>
      <c r="I23" s="223"/>
      <c r="J23" s="149"/>
      <c r="K23" s="223"/>
      <c r="L23" s="149"/>
      <c r="M23" s="149"/>
      <c r="N23" s="65">
        <f>C23+E23+G23+I23+K23+M23</f>
        <v>1.3</v>
      </c>
    </row>
    <row r="24" spans="1:14" x14ac:dyDescent="0.25">
      <c r="A24" s="315"/>
      <c r="B24" s="144"/>
      <c r="C24" s="221"/>
      <c r="D24" s="144" t="s">
        <v>93</v>
      </c>
      <c r="E24" s="238"/>
      <c r="F24" s="144"/>
      <c r="G24" s="221"/>
      <c r="H24" s="146"/>
      <c r="I24" s="221"/>
      <c r="J24" s="144" t="s">
        <v>94</v>
      </c>
      <c r="K24" s="221"/>
      <c r="L24" s="144"/>
      <c r="M24" s="175"/>
      <c r="N24" s="175"/>
    </row>
    <row r="25" spans="1:14" x14ac:dyDescent="0.25">
      <c r="A25" s="302">
        <v>6.01</v>
      </c>
      <c r="B25" s="151"/>
      <c r="C25" s="223"/>
      <c r="D25" s="151" t="s">
        <v>19</v>
      </c>
      <c r="E25" s="68">
        <v>0.33</v>
      </c>
      <c r="F25" s="151"/>
      <c r="G25" s="223"/>
      <c r="H25" s="149"/>
      <c r="I25" s="223"/>
      <c r="J25" s="151" t="s">
        <v>18</v>
      </c>
      <c r="K25" s="68">
        <v>1.06</v>
      </c>
      <c r="L25" s="151"/>
      <c r="M25" s="178"/>
      <c r="N25" s="65">
        <f>C25+E25+G25+I25+K25+M25</f>
        <v>1.3900000000000001</v>
      </c>
    </row>
    <row r="26" spans="1:14" ht="18" x14ac:dyDescent="0.25">
      <c r="A26" s="49"/>
      <c r="B26" s="70"/>
      <c r="C26" s="287"/>
      <c r="D26" s="101"/>
      <c r="E26" s="287"/>
      <c r="F26" s="254" t="s">
        <v>130</v>
      </c>
      <c r="G26" s="249"/>
      <c r="H26" s="6"/>
      <c r="I26" s="6"/>
      <c r="J26" s="6"/>
      <c r="K26" s="6"/>
      <c r="L26" s="6"/>
      <c r="M26" s="6"/>
      <c r="N26" s="7"/>
    </row>
    <row r="27" spans="1:14" x14ac:dyDescent="0.25">
      <c r="A27" s="50">
        <v>3.25</v>
      </c>
      <c r="B27" s="59"/>
      <c r="C27" s="326"/>
      <c r="D27" s="54"/>
      <c r="E27" s="326"/>
      <c r="F27" s="30" t="s">
        <v>18</v>
      </c>
      <c r="G27" s="18">
        <v>0.75</v>
      </c>
      <c r="H27" s="16"/>
      <c r="I27" s="16"/>
      <c r="J27" s="16"/>
      <c r="K27" s="16"/>
      <c r="L27" s="16"/>
      <c r="M27" s="16"/>
      <c r="N27" s="12">
        <f>C27+E27+G27+I27+K27+M27</f>
        <v>0.75</v>
      </c>
    </row>
    <row r="28" spans="1:14" ht="28.5" x14ac:dyDescent="0.25">
      <c r="A28" s="316">
        <v>3.25</v>
      </c>
      <c r="B28" s="43"/>
      <c r="C28" s="327"/>
      <c r="D28" s="69"/>
      <c r="E28" s="329"/>
      <c r="F28" s="29" t="s">
        <v>131</v>
      </c>
      <c r="G28" s="249">
        <v>0.75</v>
      </c>
      <c r="H28" s="5"/>
      <c r="I28" s="5"/>
      <c r="J28" s="5"/>
      <c r="K28" s="5"/>
      <c r="L28" s="5"/>
      <c r="M28" s="5"/>
      <c r="N28" s="65">
        <f>C28+E28+G28+I28+K28+M28</f>
        <v>0.75</v>
      </c>
    </row>
    <row r="29" spans="1:14" x14ac:dyDescent="0.25">
      <c r="A29" s="317"/>
      <c r="B29" s="204"/>
      <c r="C29" s="277"/>
      <c r="D29" s="204"/>
      <c r="E29" s="224"/>
      <c r="F29" s="204"/>
      <c r="G29" s="224"/>
      <c r="H29" s="204"/>
      <c r="I29" s="277"/>
      <c r="J29" s="204" t="s">
        <v>150</v>
      </c>
      <c r="K29" s="224"/>
      <c r="L29" s="204"/>
      <c r="M29" s="204"/>
      <c r="N29" s="301"/>
    </row>
    <row r="30" spans="1:14" x14ac:dyDescent="0.25">
      <c r="A30" s="318">
        <v>3.5</v>
      </c>
      <c r="B30" s="206"/>
      <c r="C30" s="278"/>
      <c r="D30" s="206"/>
      <c r="E30" s="239"/>
      <c r="F30" s="206"/>
      <c r="G30" s="239"/>
      <c r="H30" s="206"/>
      <c r="I30" s="278"/>
      <c r="J30" s="206" t="s">
        <v>151</v>
      </c>
      <c r="K30" s="239">
        <v>0.81</v>
      </c>
      <c r="L30" s="206"/>
      <c r="M30" s="206"/>
      <c r="N30" s="302">
        <f>C30+E30+G30+I30+K30+M30</f>
        <v>0.81</v>
      </c>
    </row>
    <row r="31" spans="1:14" ht="34.5" x14ac:dyDescent="0.25">
      <c r="A31" s="166"/>
      <c r="B31" s="73" t="s">
        <v>160</v>
      </c>
      <c r="C31" s="55"/>
      <c r="D31" s="73" t="s">
        <v>160</v>
      </c>
      <c r="E31" s="330"/>
      <c r="F31" s="73" t="s">
        <v>160</v>
      </c>
      <c r="G31" s="166"/>
      <c r="H31" s="73" t="s">
        <v>160</v>
      </c>
      <c r="I31" s="166"/>
      <c r="J31" s="73" t="s">
        <v>160</v>
      </c>
      <c r="K31" s="166"/>
      <c r="L31" s="52"/>
      <c r="M31" s="55"/>
      <c r="N31" s="166"/>
    </row>
    <row r="32" spans="1:14" x14ac:dyDescent="0.25">
      <c r="A32" s="168">
        <v>14.08</v>
      </c>
      <c r="B32" s="91" t="s">
        <v>19</v>
      </c>
      <c r="C32" s="56">
        <v>0.36</v>
      </c>
      <c r="D32" s="92" t="s">
        <v>51</v>
      </c>
      <c r="E32" s="56">
        <v>0.36</v>
      </c>
      <c r="F32" s="93" t="s">
        <v>19</v>
      </c>
      <c r="G32" s="168">
        <v>0.36</v>
      </c>
      <c r="H32" s="92" t="s">
        <v>161</v>
      </c>
      <c r="I32" s="168">
        <v>1.81</v>
      </c>
      <c r="J32" s="92" t="s">
        <v>19</v>
      </c>
      <c r="K32" s="168">
        <v>0.36</v>
      </c>
      <c r="L32" s="92"/>
      <c r="M32" s="56"/>
      <c r="N32" s="168">
        <f>M32+K32+I32+G32+E32+C32</f>
        <v>3.2499999999999996</v>
      </c>
    </row>
    <row r="33" spans="1:14" x14ac:dyDescent="0.25">
      <c r="A33" s="319"/>
      <c r="B33" s="74" t="s">
        <v>187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0">
        <v>4.83</v>
      </c>
      <c r="B34" s="90" t="s">
        <v>18</v>
      </c>
      <c r="C34" s="189">
        <v>1.1100000000000001</v>
      </c>
      <c r="D34" s="90"/>
      <c r="E34" s="189"/>
      <c r="F34" s="90"/>
      <c r="G34" s="5"/>
      <c r="H34" s="90"/>
      <c r="I34" s="26"/>
      <c r="J34" s="90"/>
      <c r="K34" s="5"/>
      <c r="L34" s="63"/>
      <c r="M34" s="5"/>
      <c r="N34" s="65">
        <f>M34+K34+I34+G34+E34+C34</f>
        <v>1.1100000000000001</v>
      </c>
    </row>
    <row r="35" spans="1:14" x14ac:dyDescent="0.25">
      <c r="A35" s="319"/>
      <c r="B35" s="74" t="s">
        <v>147</v>
      </c>
      <c r="C35" s="186"/>
      <c r="D35" s="74"/>
      <c r="E35" s="186"/>
      <c r="F35" s="74"/>
      <c r="G35" s="6"/>
      <c r="H35" s="74"/>
      <c r="I35" s="14"/>
      <c r="J35" s="74"/>
      <c r="K35" s="6"/>
      <c r="L35" s="61"/>
      <c r="M35" s="6"/>
      <c r="N35" s="7"/>
    </row>
    <row r="36" spans="1:14" x14ac:dyDescent="0.25">
      <c r="A36" s="321">
        <v>3.75</v>
      </c>
      <c r="B36" s="288" t="s">
        <v>18</v>
      </c>
      <c r="C36" s="328">
        <v>0.86</v>
      </c>
      <c r="D36" s="288"/>
      <c r="E36" s="328"/>
      <c r="F36" s="288"/>
      <c r="G36" s="16"/>
      <c r="H36" s="288"/>
      <c r="I36" s="16"/>
      <c r="J36" s="288"/>
      <c r="K36" s="16"/>
      <c r="L36" s="16"/>
      <c r="M36" s="16"/>
      <c r="N36" s="65">
        <f>M36+K36+I36+G36+E36+C36</f>
        <v>0.86</v>
      </c>
    </row>
    <row r="37" spans="1:14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s="125" customFormat="1" x14ac:dyDescent="0.25">
      <c r="A39" s="363"/>
      <c r="B39" s="206"/>
      <c r="C39" s="278"/>
      <c r="D39" s="206"/>
      <c r="E39" s="278"/>
      <c r="F39" s="206"/>
      <c r="G39" s="278"/>
      <c r="H39" s="206"/>
      <c r="I39" s="278"/>
      <c r="J39" s="206"/>
      <c r="K39" s="239"/>
      <c r="L39" s="206"/>
      <c r="M39" s="206"/>
      <c r="N39" s="355"/>
    </row>
    <row r="40" spans="1:14" x14ac:dyDescent="0.25">
      <c r="A40" s="375"/>
      <c r="B40" s="376" t="s">
        <v>221</v>
      </c>
      <c r="C40" s="166"/>
      <c r="D40" s="377"/>
      <c r="E40" s="378"/>
      <c r="F40" s="73"/>
      <c r="G40" s="166"/>
      <c r="H40" s="377"/>
      <c r="I40" s="55"/>
      <c r="J40" s="257"/>
      <c r="K40" s="55"/>
      <c r="L40" s="52"/>
      <c r="M40" s="52"/>
      <c r="N40" s="248"/>
    </row>
    <row r="41" spans="1:14" x14ac:dyDescent="0.25">
      <c r="A41" s="379">
        <v>3.83</v>
      </c>
      <c r="B41" s="380" t="s">
        <v>119</v>
      </c>
      <c r="C41" s="168">
        <v>0.88</v>
      </c>
      <c r="D41" s="115"/>
      <c r="E41" s="114"/>
      <c r="F41" s="93"/>
      <c r="G41" s="168"/>
      <c r="H41" s="115"/>
      <c r="I41" s="56"/>
      <c r="J41" s="263"/>
      <c r="K41" s="56"/>
      <c r="L41" s="92"/>
      <c r="M41" s="92"/>
      <c r="N41" s="250">
        <f>C41+E41+G41+I41+K41</f>
        <v>0.88</v>
      </c>
    </row>
    <row r="42" spans="1:14" x14ac:dyDescent="0.25">
      <c r="A42" s="322"/>
      <c r="B42" s="204"/>
      <c r="C42" s="277"/>
      <c r="D42" s="204"/>
      <c r="E42" s="277"/>
      <c r="F42" s="204"/>
      <c r="G42" s="277"/>
      <c r="H42" s="204"/>
      <c r="I42" s="277"/>
      <c r="J42" s="204" t="s">
        <v>214</v>
      </c>
      <c r="K42" s="224"/>
      <c r="L42" s="204"/>
      <c r="M42" s="204"/>
      <c r="N42" s="301"/>
    </row>
    <row r="43" spans="1:14" x14ac:dyDescent="0.25">
      <c r="A43" s="363">
        <v>5.76</v>
      </c>
      <c r="B43" s="206"/>
      <c r="C43" s="278"/>
      <c r="D43" s="206"/>
      <c r="E43" s="278"/>
      <c r="F43" s="206"/>
      <c r="G43" s="278"/>
      <c r="H43" s="206"/>
      <c r="I43" s="278"/>
      <c r="J43" s="206"/>
      <c r="K43" s="355">
        <v>1.33</v>
      </c>
      <c r="L43" s="206"/>
      <c r="M43" s="206"/>
      <c r="N43" s="355">
        <v>1.33</v>
      </c>
    </row>
    <row r="44" spans="1:14" ht="22.5" x14ac:dyDescent="0.25">
      <c r="A44" s="305"/>
      <c r="B44" s="369"/>
      <c r="C44" s="364"/>
      <c r="D44" s="365"/>
      <c r="E44" s="258"/>
      <c r="F44" s="369" t="s">
        <v>216</v>
      </c>
      <c r="G44" s="364"/>
      <c r="H44" s="365"/>
      <c r="I44" s="258"/>
      <c r="J44" s="369"/>
      <c r="K44" s="364"/>
      <c r="L44" s="365"/>
      <c r="M44" s="331"/>
      <c r="N44" s="364"/>
    </row>
    <row r="45" spans="1:14" x14ac:dyDescent="0.25">
      <c r="A45" s="345">
        <v>7.58</v>
      </c>
      <c r="B45" s="370"/>
      <c r="C45" s="366"/>
      <c r="D45" s="367"/>
      <c r="E45" s="264"/>
      <c r="F45" s="370"/>
      <c r="G45" s="366">
        <v>1.75</v>
      </c>
      <c r="H45" s="367"/>
      <c r="I45" s="264"/>
      <c r="J45" s="370"/>
      <c r="K45" s="366"/>
      <c r="L45" s="367"/>
      <c r="M45" s="368"/>
      <c r="N45" s="168">
        <f>C45+E45+G45+I45+K45+M45</f>
        <v>1.75</v>
      </c>
    </row>
    <row r="46" spans="1:14" x14ac:dyDescent="0.25">
      <c r="A46" s="33"/>
      <c r="B46" s="289" t="s">
        <v>217</v>
      </c>
      <c r="C46" s="51"/>
      <c r="D46" s="4"/>
      <c r="E46" s="371"/>
      <c r="F46" s="44"/>
      <c r="G46" s="51"/>
      <c r="H46" s="372" t="s">
        <v>217</v>
      </c>
      <c r="I46" s="68"/>
      <c r="J46" s="4"/>
      <c r="K46" s="51"/>
      <c r="L46" s="4"/>
      <c r="M46" s="4"/>
      <c r="N46" s="51"/>
    </row>
    <row r="47" spans="1:14" x14ac:dyDescent="0.25">
      <c r="A47" s="8">
        <v>8.66</v>
      </c>
      <c r="B47" s="373" t="s">
        <v>218</v>
      </c>
      <c r="C47" s="168">
        <v>1</v>
      </c>
      <c r="D47" s="92"/>
      <c r="E47" s="374"/>
      <c r="F47" s="93"/>
      <c r="G47" s="168"/>
      <c r="H47" s="30" t="s">
        <v>218</v>
      </c>
      <c r="I47" s="56">
        <v>1</v>
      </c>
      <c r="J47" s="92"/>
      <c r="K47" s="168"/>
      <c r="L47" s="92"/>
      <c r="M47" s="92"/>
      <c r="N47" s="168">
        <v>2</v>
      </c>
    </row>
    <row r="48" spans="1:14" x14ac:dyDescent="0.25">
      <c r="A48" s="324">
        <f>SUM(A3:A47)</f>
        <v>129.84</v>
      </c>
      <c r="B48" s="128" t="s">
        <v>9</v>
      </c>
      <c r="C48" s="226">
        <f>SUM(C3:C47)</f>
        <v>6.63</v>
      </c>
      <c r="D48" s="129"/>
      <c r="E48" s="226">
        <f>SUM(E3:E39)</f>
        <v>4.57</v>
      </c>
      <c r="F48" s="130"/>
      <c r="G48" s="226">
        <f>SUM(G4:G47)</f>
        <v>4.91</v>
      </c>
      <c r="H48" s="128"/>
      <c r="I48" s="226">
        <f>SUM(I3:I47)</f>
        <v>6.57</v>
      </c>
      <c r="J48" s="128"/>
      <c r="K48" s="226">
        <f>SUM(K3:K47)</f>
        <v>7.28</v>
      </c>
      <c r="L48" s="129"/>
      <c r="M48" s="129">
        <f>SUM(M9:M32)</f>
        <v>0</v>
      </c>
      <c r="N48" s="304">
        <f>SUM(N3:N47)</f>
        <v>29.96</v>
      </c>
    </row>
    <row r="49" spans="1:14" x14ac:dyDescent="0.25">
      <c r="A49" s="24"/>
      <c r="B49" s="24" t="s">
        <v>11</v>
      </c>
      <c r="C49" s="24"/>
      <c r="D49" s="24"/>
      <c r="E49" s="24"/>
      <c r="F49" s="40">
        <v>44881</v>
      </c>
      <c r="G49" s="24"/>
      <c r="H49" s="24" t="s">
        <v>24</v>
      </c>
      <c r="I49" s="24"/>
      <c r="J49" s="37"/>
      <c r="K49" s="24"/>
      <c r="L49" s="24"/>
      <c r="M49" s="24"/>
      <c r="N49" s="24"/>
    </row>
    <row r="50" spans="1:14" x14ac:dyDescent="0.25">
      <c r="A50" s="24"/>
      <c r="B50" s="24" t="s">
        <v>12</v>
      </c>
      <c r="C50" s="24"/>
      <c r="D50" s="24" t="str">
        <f>B1</f>
        <v>MARIA ROSARIO ALBORT FERNANDEZ</v>
      </c>
      <c r="F50" s="25"/>
      <c r="G50" s="24"/>
      <c r="I50" s="39">
        <f>N48</f>
        <v>29.96</v>
      </c>
      <c r="J50" s="38">
        <v>103.92</v>
      </c>
      <c r="L50" s="38"/>
      <c r="M50" s="38"/>
      <c r="N50" s="24"/>
    </row>
    <row r="53" spans="1:14" x14ac:dyDescent="0.25">
      <c r="D53" t="s">
        <v>215</v>
      </c>
    </row>
    <row r="54" spans="1:14" x14ac:dyDescent="0.25">
      <c r="D54" t="s">
        <v>219</v>
      </c>
    </row>
    <row r="55" spans="1:14" x14ac:dyDescent="0.25">
      <c r="D55" t="s">
        <v>222</v>
      </c>
    </row>
  </sheetData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0" workbookViewId="0">
      <selection sqref="A1:N47"/>
    </sheetView>
  </sheetViews>
  <sheetFormatPr baseColWidth="10" defaultRowHeight="15" x14ac:dyDescent="0.25"/>
  <cols>
    <col min="1" max="1" width="8.28515625" customWidth="1"/>
    <col min="3" max="3" width="8.42578125" customWidth="1"/>
    <col min="5" max="5" width="7.42578125" customWidth="1"/>
    <col min="7" max="7" width="7.28515625" customWidth="1"/>
    <col min="9" max="9" width="8" customWidth="1"/>
    <col min="11" max="11" width="7.7109375" customWidth="1"/>
    <col min="12" max="12" width="7.5703125" customWidth="1"/>
    <col min="13" max="13" width="8" customWidth="1"/>
    <col min="14" max="14" width="8.71093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4.75" x14ac:dyDescent="0.25">
      <c r="A3" s="348"/>
      <c r="B3" s="348"/>
      <c r="C3" s="349"/>
      <c r="D3" s="350" t="s">
        <v>207</v>
      </c>
      <c r="E3" s="349"/>
      <c r="F3" s="350"/>
      <c r="G3" s="348"/>
      <c r="H3" s="348"/>
      <c r="I3" s="348"/>
      <c r="J3" s="348"/>
      <c r="K3" s="348"/>
      <c r="L3" s="348"/>
      <c r="M3" s="348"/>
      <c r="N3" s="348"/>
    </row>
    <row r="4" spans="1:14" ht="34.5" x14ac:dyDescent="0.25">
      <c r="A4" s="351">
        <v>2</v>
      </c>
      <c r="B4" s="351"/>
      <c r="C4" s="352"/>
      <c r="D4" s="354" t="s">
        <v>208</v>
      </c>
      <c r="E4" s="352">
        <v>0.46</v>
      </c>
      <c r="F4" s="353"/>
      <c r="G4" s="351"/>
      <c r="H4" s="351"/>
      <c r="I4" s="351"/>
      <c r="J4" s="351"/>
      <c r="K4" s="351"/>
      <c r="L4" s="351"/>
      <c r="M4" s="351"/>
      <c r="N4" s="351">
        <f>E4</f>
        <v>0.46</v>
      </c>
    </row>
    <row r="5" spans="1:14" x14ac:dyDescent="0.25">
      <c r="A5" s="348"/>
      <c r="B5" s="348"/>
      <c r="C5" s="349"/>
      <c r="D5" s="348"/>
      <c r="E5" s="349"/>
      <c r="F5" s="350"/>
      <c r="G5" s="348"/>
      <c r="H5" s="348"/>
      <c r="I5" s="348"/>
      <c r="J5" s="348" t="s">
        <v>205</v>
      </c>
      <c r="K5" s="348"/>
      <c r="L5" s="348"/>
      <c r="M5" s="348"/>
      <c r="N5" s="348"/>
    </row>
    <row r="6" spans="1:14" ht="72.75" x14ac:dyDescent="0.25">
      <c r="A6" s="351">
        <v>1.5</v>
      </c>
      <c r="B6" s="351"/>
      <c r="C6" s="352"/>
      <c r="D6" s="351"/>
      <c r="E6" s="352"/>
      <c r="F6" s="353"/>
      <c r="G6" s="351"/>
      <c r="H6" s="351"/>
      <c r="I6" s="351"/>
      <c r="J6" s="353" t="s">
        <v>206</v>
      </c>
      <c r="K6" s="351">
        <v>0.35</v>
      </c>
      <c r="L6" s="351"/>
      <c r="M6" s="351"/>
      <c r="N6" s="351">
        <f>K6</f>
        <v>0.35</v>
      </c>
    </row>
    <row r="7" spans="1:14" x14ac:dyDescent="0.25">
      <c r="A7" s="310"/>
      <c r="B7" s="305"/>
      <c r="C7" s="325"/>
      <c r="D7" s="305"/>
      <c r="E7" s="306"/>
      <c r="F7" s="307"/>
      <c r="G7" s="305"/>
      <c r="H7" s="305"/>
      <c r="I7" s="305"/>
      <c r="J7" s="305"/>
      <c r="K7" s="305"/>
      <c r="L7" s="305"/>
      <c r="M7" s="305"/>
      <c r="N7" s="305"/>
    </row>
    <row r="8" spans="1:14" x14ac:dyDescent="0.25">
      <c r="A8" s="311">
        <v>8.66</v>
      </c>
      <c r="B8" s="308"/>
      <c r="C8" s="64"/>
      <c r="D8" s="44" t="s">
        <v>197</v>
      </c>
      <c r="E8" s="64">
        <v>2</v>
      </c>
      <c r="F8" s="309"/>
      <c r="G8" s="308"/>
      <c r="H8" s="308"/>
      <c r="I8" s="308"/>
      <c r="J8" s="308"/>
      <c r="K8" s="308"/>
      <c r="L8" s="308"/>
      <c r="M8" s="308"/>
      <c r="N8" s="308">
        <f>E8</f>
        <v>2</v>
      </c>
    </row>
    <row r="9" spans="1:14" ht="23.25" x14ac:dyDescent="0.25">
      <c r="A9" s="166">
        <v>4</v>
      </c>
      <c r="B9" s="71"/>
      <c r="C9" s="216"/>
      <c r="D9" s="73" t="s">
        <v>35</v>
      </c>
      <c r="E9" s="216">
        <v>0.92</v>
      </c>
      <c r="F9" s="73"/>
      <c r="G9" s="55"/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26.25" x14ac:dyDescent="0.25">
      <c r="A12" s="7"/>
      <c r="B12" s="14"/>
      <c r="C12" s="186"/>
      <c r="D12" s="100"/>
      <c r="E12" s="228"/>
      <c r="F12" s="144"/>
      <c r="G12" s="186"/>
      <c r="H12" s="144" t="s">
        <v>99</v>
      </c>
      <c r="I12" s="186"/>
      <c r="J12" s="144"/>
      <c r="K12" s="186"/>
      <c r="L12" s="14"/>
      <c r="M12" s="6"/>
      <c r="N12" s="7"/>
    </row>
    <row r="13" spans="1:14" x14ac:dyDescent="0.25">
      <c r="A13" s="12">
        <v>3.44</v>
      </c>
      <c r="B13" s="93"/>
      <c r="C13" s="56"/>
      <c r="D13" s="143"/>
      <c r="E13" s="227"/>
      <c r="F13" s="93"/>
      <c r="G13" s="243"/>
      <c r="H13" s="93" t="s">
        <v>18</v>
      </c>
      <c r="I13" s="243">
        <v>0.79</v>
      </c>
      <c r="J13" s="93"/>
      <c r="K13" s="227"/>
      <c r="L13" s="93"/>
      <c r="M13" s="96"/>
      <c r="N13" s="168">
        <f>C13+E13+G13+I13+K13+M13</f>
        <v>0.79</v>
      </c>
    </row>
    <row r="14" spans="1:14" ht="18" x14ac:dyDescent="0.25">
      <c r="A14" s="49"/>
      <c r="B14" s="181"/>
      <c r="C14" s="217"/>
      <c r="D14" s="194"/>
      <c r="E14" s="221"/>
      <c r="F14" s="195"/>
      <c r="G14" s="221"/>
      <c r="H14" s="195"/>
      <c r="I14" s="221"/>
      <c r="J14" s="195" t="s">
        <v>54</v>
      </c>
      <c r="K14" s="221"/>
      <c r="L14" s="146"/>
      <c r="M14" s="146"/>
      <c r="N14" s="7"/>
    </row>
    <row r="15" spans="1:14" x14ac:dyDescent="0.25">
      <c r="A15" s="50">
        <v>3.25</v>
      </c>
      <c r="B15" s="184"/>
      <c r="C15" s="218"/>
      <c r="D15" s="196"/>
      <c r="E15" s="223"/>
      <c r="F15" s="149"/>
      <c r="G15" s="243"/>
      <c r="H15" s="149"/>
      <c r="I15" s="243"/>
      <c r="J15" s="149" t="s">
        <v>18</v>
      </c>
      <c r="K15" s="243">
        <v>0.75</v>
      </c>
      <c r="L15" s="149"/>
      <c r="M15" s="149"/>
      <c r="N15" s="168">
        <f>C15+E15+G15+I15+K15+M15</f>
        <v>0.75</v>
      </c>
    </row>
    <row r="16" spans="1:14" x14ac:dyDescent="0.25">
      <c r="A16" s="312"/>
      <c r="B16" s="73" t="s">
        <v>68</v>
      </c>
      <c r="C16" s="55"/>
      <c r="D16" s="73"/>
      <c r="E16" s="231"/>
      <c r="F16" s="73"/>
      <c r="G16" s="55"/>
      <c r="H16" s="52" t="s">
        <v>68</v>
      </c>
      <c r="I16" s="55"/>
      <c r="J16" s="14"/>
      <c r="K16" s="186"/>
      <c r="L16" s="14"/>
      <c r="M16" s="6"/>
      <c r="N16" s="7"/>
    </row>
    <row r="17" spans="1:14" x14ac:dyDescent="0.25">
      <c r="A17" s="313">
        <v>7.83</v>
      </c>
      <c r="B17" s="93" t="s">
        <v>19</v>
      </c>
      <c r="C17" s="56">
        <v>0.5</v>
      </c>
      <c r="D17" s="93"/>
      <c r="E17" s="232"/>
      <c r="F17" s="93"/>
      <c r="G17" s="56"/>
      <c r="H17" s="92" t="s">
        <v>119</v>
      </c>
      <c r="I17" s="56">
        <v>1.31</v>
      </c>
      <c r="J17" s="10"/>
      <c r="K17" s="187"/>
      <c r="L17" s="10"/>
      <c r="M17" s="16"/>
      <c r="N17" s="12">
        <f>M17+K17+I17+G17+E17+C17</f>
        <v>1.81</v>
      </c>
    </row>
    <row r="18" spans="1:14" x14ac:dyDescent="0.25">
      <c r="A18" s="312"/>
      <c r="B18" s="14"/>
      <c r="C18" s="186"/>
      <c r="D18" s="14"/>
      <c r="E18" s="186"/>
      <c r="F18" s="14"/>
      <c r="G18" s="186"/>
      <c r="H18" s="14"/>
      <c r="I18" s="186"/>
      <c r="J18" s="14" t="s">
        <v>70</v>
      </c>
      <c r="K18" s="186"/>
      <c r="L18" s="14"/>
      <c r="M18" s="6"/>
      <c r="N18" s="166"/>
    </row>
    <row r="19" spans="1:14" x14ac:dyDescent="0.25">
      <c r="A19" s="314">
        <v>6.51</v>
      </c>
      <c r="B19" s="26"/>
      <c r="C19" s="189"/>
      <c r="D19" s="26"/>
      <c r="E19" s="189"/>
      <c r="F19" s="26"/>
      <c r="G19" s="189"/>
      <c r="H19" s="26"/>
      <c r="I19" s="189"/>
      <c r="J19" s="26" t="s">
        <v>18</v>
      </c>
      <c r="K19" s="189">
        <v>1.5</v>
      </c>
      <c r="L19" s="26"/>
      <c r="M19" s="5"/>
      <c r="N19" s="51">
        <f>C19+E19+G19+I19+K19+M19</f>
        <v>1.5</v>
      </c>
    </row>
    <row r="20" spans="1:14" ht="16.5" x14ac:dyDescent="0.25">
      <c r="A20" s="312"/>
      <c r="B20" s="145"/>
      <c r="C20" s="221"/>
      <c r="D20" s="145" t="s">
        <v>74</v>
      </c>
      <c r="E20" s="221"/>
      <c r="F20" s="147"/>
      <c r="G20" s="242"/>
      <c r="H20" s="145"/>
      <c r="I20" s="221"/>
      <c r="J20" s="145" t="s">
        <v>74</v>
      </c>
      <c r="K20" s="221"/>
      <c r="L20" s="145"/>
      <c r="M20" s="146"/>
      <c r="N20" s="166"/>
    </row>
    <row r="21" spans="1:14" x14ac:dyDescent="0.25">
      <c r="A21" s="12">
        <v>7</v>
      </c>
      <c r="B21" s="149"/>
      <c r="C21" s="222"/>
      <c r="D21" s="149" t="s">
        <v>51</v>
      </c>
      <c r="E21" s="222">
        <v>0.5</v>
      </c>
      <c r="F21" s="151"/>
      <c r="G21" s="223"/>
      <c r="H21" s="149"/>
      <c r="I21" s="223"/>
      <c r="J21" s="149" t="s">
        <v>18</v>
      </c>
      <c r="K21" s="189">
        <v>1.1200000000000001</v>
      </c>
      <c r="L21" s="149"/>
      <c r="M21" s="149"/>
      <c r="N21" s="168">
        <f>C21+E21+G21+I21+K21+M21</f>
        <v>1.62</v>
      </c>
    </row>
    <row r="22" spans="1:14" x14ac:dyDescent="0.25">
      <c r="A22" s="175"/>
      <c r="B22" s="181"/>
      <c r="C22" s="217"/>
      <c r="D22" s="182"/>
      <c r="E22" s="236"/>
      <c r="F22" s="182" t="s">
        <v>78</v>
      </c>
      <c r="G22" s="236"/>
      <c r="H22" s="146"/>
      <c r="I22" s="221"/>
      <c r="J22" s="146"/>
      <c r="K22" s="221"/>
      <c r="L22" s="146"/>
      <c r="M22" s="146"/>
      <c r="N22" s="175"/>
    </row>
    <row r="23" spans="1:14" x14ac:dyDescent="0.25">
      <c r="A23" s="302">
        <v>5.63</v>
      </c>
      <c r="B23" s="184"/>
      <c r="C23" s="218"/>
      <c r="D23" s="150"/>
      <c r="E23" s="237"/>
      <c r="F23" s="150" t="s">
        <v>18</v>
      </c>
      <c r="G23" s="68">
        <v>1.3</v>
      </c>
      <c r="H23" s="149"/>
      <c r="I23" s="223"/>
      <c r="J23" s="149"/>
      <c r="K23" s="223"/>
      <c r="L23" s="149"/>
      <c r="M23" s="149"/>
      <c r="N23" s="65">
        <f>C23+E23+G23+I23+K23+M23</f>
        <v>1.3</v>
      </c>
    </row>
    <row r="24" spans="1:14" x14ac:dyDescent="0.25">
      <c r="A24" s="315"/>
      <c r="B24" s="144"/>
      <c r="C24" s="221"/>
      <c r="D24" s="144" t="s">
        <v>93</v>
      </c>
      <c r="E24" s="238"/>
      <c r="F24" s="144"/>
      <c r="G24" s="221"/>
      <c r="H24" s="146"/>
      <c r="I24" s="221"/>
      <c r="J24" s="144" t="s">
        <v>94</v>
      </c>
      <c r="K24" s="221"/>
      <c r="L24" s="144"/>
      <c r="M24" s="175"/>
      <c r="N24" s="175"/>
    </row>
    <row r="25" spans="1:14" x14ac:dyDescent="0.25">
      <c r="A25" s="302">
        <v>6.01</v>
      </c>
      <c r="B25" s="151"/>
      <c r="C25" s="223"/>
      <c r="D25" s="151" t="s">
        <v>19</v>
      </c>
      <c r="E25" s="68">
        <v>0.33</v>
      </c>
      <c r="F25" s="151"/>
      <c r="G25" s="223"/>
      <c r="H25" s="149"/>
      <c r="I25" s="223"/>
      <c r="J25" s="151" t="s">
        <v>18</v>
      </c>
      <c r="K25" s="68">
        <v>1.06</v>
      </c>
      <c r="L25" s="151"/>
      <c r="M25" s="178"/>
      <c r="N25" s="65">
        <f>C25+E25+G25+I25+K25+M25</f>
        <v>1.3900000000000001</v>
      </c>
    </row>
    <row r="26" spans="1:14" ht="18" x14ac:dyDescent="0.25">
      <c r="A26" s="49"/>
      <c r="B26" s="70"/>
      <c r="C26" s="287"/>
      <c r="D26" s="101"/>
      <c r="E26" s="287"/>
      <c r="F26" s="254" t="s">
        <v>130</v>
      </c>
      <c r="G26" s="249"/>
      <c r="H26" s="6"/>
      <c r="I26" s="6"/>
      <c r="J26" s="6"/>
      <c r="K26" s="6"/>
      <c r="L26" s="6"/>
      <c r="M26" s="6"/>
      <c r="N26" s="7"/>
    </row>
    <row r="27" spans="1:14" x14ac:dyDescent="0.25">
      <c r="A27" s="50">
        <v>3.25</v>
      </c>
      <c r="B27" s="59"/>
      <c r="C27" s="326"/>
      <c r="D27" s="54"/>
      <c r="E27" s="326"/>
      <c r="F27" s="30" t="s">
        <v>18</v>
      </c>
      <c r="G27" s="18">
        <v>0.75</v>
      </c>
      <c r="H27" s="16"/>
      <c r="I27" s="16"/>
      <c r="J27" s="16"/>
      <c r="K27" s="16"/>
      <c r="L27" s="16"/>
      <c r="M27" s="16"/>
      <c r="N27" s="12">
        <f>C27+E27+G27+I27+K27+M27</f>
        <v>0.75</v>
      </c>
    </row>
    <row r="28" spans="1:14" ht="28.5" x14ac:dyDescent="0.25">
      <c r="A28" s="316">
        <v>3.25</v>
      </c>
      <c r="B28" s="43"/>
      <c r="C28" s="327"/>
      <c r="D28" s="69"/>
      <c r="E28" s="329"/>
      <c r="F28" s="29" t="s">
        <v>131</v>
      </c>
      <c r="G28" s="249">
        <v>0.75</v>
      </c>
      <c r="H28" s="5"/>
      <c r="I28" s="5"/>
      <c r="J28" s="5"/>
      <c r="K28" s="5"/>
      <c r="L28" s="5"/>
      <c r="M28" s="5"/>
      <c r="N28" s="65">
        <f>C28+E28+G28+I28+K28+M28</f>
        <v>0.75</v>
      </c>
    </row>
    <row r="29" spans="1:14" x14ac:dyDescent="0.25">
      <c r="A29" s="317"/>
      <c r="B29" s="204"/>
      <c r="C29" s="277"/>
      <c r="D29" s="204"/>
      <c r="E29" s="224"/>
      <c r="F29" s="204"/>
      <c r="G29" s="224"/>
      <c r="H29" s="204"/>
      <c r="I29" s="277"/>
      <c r="J29" s="204" t="s">
        <v>150</v>
      </c>
      <c r="K29" s="224"/>
      <c r="L29" s="204"/>
      <c r="M29" s="204"/>
      <c r="N29" s="301"/>
    </row>
    <row r="30" spans="1:14" x14ac:dyDescent="0.25">
      <c r="A30" s="318">
        <v>3.5</v>
      </c>
      <c r="B30" s="206"/>
      <c r="C30" s="278"/>
      <c r="D30" s="206"/>
      <c r="E30" s="239"/>
      <c r="F30" s="206"/>
      <c r="G30" s="239"/>
      <c r="H30" s="206"/>
      <c r="I30" s="278"/>
      <c r="J30" s="206" t="s">
        <v>151</v>
      </c>
      <c r="K30" s="239">
        <v>0.81</v>
      </c>
      <c r="L30" s="206"/>
      <c r="M30" s="206"/>
      <c r="N30" s="302">
        <f>C30+E30+G30+I30+K30+M30</f>
        <v>0.81</v>
      </c>
    </row>
    <row r="31" spans="1:14" ht="34.5" x14ac:dyDescent="0.25">
      <c r="A31" s="166"/>
      <c r="B31" s="73" t="s">
        <v>160</v>
      </c>
      <c r="C31" s="55"/>
      <c r="D31" s="73" t="s">
        <v>160</v>
      </c>
      <c r="E31" s="330"/>
      <c r="F31" s="73" t="s">
        <v>160</v>
      </c>
      <c r="G31" s="166"/>
      <c r="H31" s="73" t="s">
        <v>160</v>
      </c>
      <c r="I31" s="166"/>
      <c r="J31" s="73" t="s">
        <v>160</v>
      </c>
      <c r="K31" s="166"/>
      <c r="L31" s="52"/>
      <c r="M31" s="55"/>
      <c r="N31" s="166"/>
    </row>
    <row r="32" spans="1:14" x14ac:dyDescent="0.25">
      <c r="A32" s="168">
        <v>14.08</v>
      </c>
      <c r="B32" s="91" t="s">
        <v>19</v>
      </c>
      <c r="C32" s="56">
        <v>0.36</v>
      </c>
      <c r="D32" s="92" t="s">
        <v>51</v>
      </c>
      <c r="E32" s="56">
        <v>0.36</v>
      </c>
      <c r="F32" s="93" t="s">
        <v>19</v>
      </c>
      <c r="G32" s="168">
        <v>0.36</v>
      </c>
      <c r="H32" s="92" t="s">
        <v>161</v>
      </c>
      <c r="I32" s="168">
        <v>1.81</v>
      </c>
      <c r="J32" s="92" t="s">
        <v>19</v>
      </c>
      <c r="K32" s="168">
        <v>0.36</v>
      </c>
      <c r="L32" s="92"/>
      <c r="M32" s="56"/>
      <c r="N32" s="168">
        <f>M32+K32+I32+G32+E32+C32</f>
        <v>3.2499999999999996</v>
      </c>
    </row>
    <row r="33" spans="1:14" x14ac:dyDescent="0.25">
      <c r="A33" s="319"/>
      <c r="B33" s="74" t="s">
        <v>187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0">
        <v>4.83</v>
      </c>
      <c r="B34" s="90" t="s">
        <v>18</v>
      </c>
      <c r="C34" s="189">
        <v>1.1100000000000001</v>
      </c>
      <c r="D34" s="90"/>
      <c r="E34" s="189"/>
      <c r="F34" s="90"/>
      <c r="G34" s="5"/>
      <c r="H34" s="90"/>
      <c r="I34" s="26"/>
      <c r="J34" s="90"/>
      <c r="K34" s="5"/>
      <c r="L34" s="63"/>
      <c r="M34" s="5"/>
      <c r="N34" s="65">
        <f>M34+K34+I34+G34+E34+C34</f>
        <v>1.1100000000000001</v>
      </c>
    </row>
    <row r="35" spans="1:14" ht="24.75" x14ac:dyDescent="0.25">
      <c r="A35" s="319"/>
      <c r="B35" s="74" t="s">
        <v>147</v>
      </c>
      <c r="C35" s="186"/>
      <c r="D35" s="74"/>
      <c r="E35" s="186"/>
      <c r="F35" s="74"/>
      <c r="G35" s="6"/>
      <c r="H35" s="74"/>
      <c r="I35" s="14"/>
      <c r="J35" s="74"/>
      <c r="K35" s="6"/>
      <c r="L35" s="61"/>
      <c r="M35" s="6"/>
      <c r="N35" s="7"/>
    </row>
    <row r="36" spans="1:14" x14ac:dyDescent="0.25">
      <c r="A36" s="321">
        <v>3.75</v>
      </c>
      <c r="B36" s="288" t="s">
        <v>18</v>
      </c>
      <c r="C36" s="328">
        <v>0.86</v>
      </c>
      <c r="D36" s="288"/>
      <c r="E36" s="328"/>
      <c r="F36" s="288"/>
      <c r="G36" s="16"/>
      <c r="H36" s="288"/>
      <c r="I36" s="16"/>
      <c r="J36" s="288"/>
      <c r="K36" s="16"/>
      <c r="L36" s="16"/>
      <c r="M36" s="16"/>
      <c r="N36" s="65">
        <f>M36+K36+I36+G36+E36+C36</f>
        <v>0.86</v>
      </c>
    </row>
    <row r="37" spans="1:14" ht="18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x14ac:dyDescent="0.25">
      <c r="A39" s="363"/>
      <c r="B39" s="206"/>
      <c r="C39" s="278"/>
      <c r="D39" s="206"/>
      <c r="E39" s="278"/>
      <c r="F39" s="206"/>
      <c r="G39" s="278"/>
      <c r="H39" s="206"/>
      <c r="I39" s="278"/>
      <c r="J39" s="206"/>
      <c r="K39" s="239"/>
      <c r="L39" s="206"/>
      <c r="M39" s="206"/>
      <c r="N39" s="355"/>
    </row>
    <row r="40" spans="1:14" x14ac:dyDescent="0.25">
      <c r="A40" s="375"/>
      <c r="B40" s="376" t="s">
        <v>221</v>
      </c>
      <c r="C40" s="166"/>
      <c r="D40" s="377"/>
      <c r="E40" s="378"/>
      <c r="F40" s="73"/>
      <c r="G40" s="166"/>
      <c r="H40" s="377"/>
      <c r="I40" s="55"/>
      <c r="J40" s="257"/>
      <c r="K40" s="55"/>
      <c r="L40" s="52"/>
      <c r="M40" s="52"/>
      <c r="N40" s="248"/>
    </row>
    <row r="41" spans="1:14" s="125" customFormat="1" x14ac:dyDescent="0.25">
      <c r="A41" s="379">
        <v>3.83</v>
      </c>
      <c r="B41" s="380" t="s">
        <v>119</v>
      </c>
      <c r="C41" s="168">
        <v>0.88</v>
      </c>
      <c r="D41" s="115"/>
      <c r="E41" s="114"/>
      <c r="F41" s="93"/>
      <c r="G41" s="168"/>
      <c r="H41" s="115"/>
      <c r="I41" s="56"/>
      <c r="J41" s="263"/>
      <c r="K41" s="56"/>
      <c r="L41" s="92"/>
      <c r="M41" s="92"/>
      <c r="N41" s="250">
        <f>C41+E41+G41+I41+K41</f>
        <v>0.88</v>
      </c>
    </row>
    <row r="42" spans="1:14" x14ac:dyDescent="0.25">
      <c r="A42" s="323"/>
      <c r="B42" s="275"/>
      <c r="C42" s="225"/>
      <c r="D42" s="275"/>
      <c r="E42" s="225"/>
      <c r="F42" s="275"/>
      <c r="G42" s="225"/>
      <c r="H42" s="275"/>
      <c r="I42" s="225"/>
      <c r="J42" s="275" t="s">
        <v>214</v>
      </c>
      <c r="K42" s="276"/>
      <c r="L42" s="275"/>
      <c r="M42" s="275"/>
      <c r="N42" s="302"/>
    </row>
    <row r="43" spans="1:14" x14ac:dyDescent="0.25">
      <c r="A43" s="323">
        <v>5.76</v>
      </c>
      <c r="B43" s="275"/>
      <c r="C43" s="225"/>
      <c r="D43" s="275"/>
      <c r="E43" s="225"/>
      <c r="F43" s="275"/>
      <c r="G43" s="225"/>
      <c r="H43" s="275"/>
      <c r="I43" s="225"/>
      <c r="J43" s="275"/>
      <c r="K43" s="302">
        <v>1.33</v>
      </c>
      <c r="L43" s="275"/>
      <c r="M43" s="275"/>
      <c r="N43" s="302">
        <v>1.33</v>
      </c>
    </row>
    <row r="44" spans="1:14" x14ac:dyDescent="0.25">
      <c r="A44" s="324">
        <f>SUM(A3:A43)</f>
        <v>113.6</v>
      </c>
      <c r="B44" s="128" t="s">
        <v>9</v>
      </c>
      <c r="C44" s="226">
        <f>SUM(C3:C43)</f>
        <v>5.63</v>
      </c>
      <c r="D44" s="129"/>
      <c r="E44" s="226">
        <f>SUM(E3:E39)</f>
        <v>4.57</v>
      </c>
      <c r="F44" s="130"/>
      <c r="G44" s="226">
        <f>SUM(G9:G38)</f>
        <v>3.1599999999999997</v>
      </c>
      <c r="H44" s="128"/>
      <c r="I44" s="226">
        <f>SUM(I9:I38)</f>
        <v>5.57</v>
      </c>
      <c r="J44" s="128"/>
      <c r="K44" s="226">
        <f>SUM(K3:K43)</f>
        <v>7.28</v>
      </c>
      <c r="L44" s="129"/>
      <c r="M44" s="129">
        <f>SUM(M9:M32)</f>
        <v>0</v>
      </c>
      <c r="N44" s="304">
        <f>SUM(N3:N43)</f>
        <v>26.21</v>
      </c>
    </row>
    <row r="45" spans="1:14" x14ac:dyDescent="0.25">
      <c r="A45" s="24"/>
      <c r="B45" s="24" t="s">
        <v>11</v>
      </c>
      <c r="C45" s="24"/>
      <c r="D45" s="24"/>
      <c r="E45" s="24"/>
      <c r="F45" s="40">
        <v>44879</v>
      </c>
      <c r="G45" s="24"/>
      <c r="H45" s="24" t="s">
        <v>24</v>
      </c>
      <c r="I45" s="24"/>
      <c r="J45" s="37"/>
      <c r="K45" s="24"/>
      <c r="L45" s="24"/>
      <c r="M45" s="24"/>
      <c r="N45" s="24"/>
    </row>
    <row r="46" spans="1:14" x14ac:dyDescent="0.25">
      <c r="A46" s="24"/>
      <c r="B46" s="24" t="s">
        <v>12</v>
      </c>
      <c r="C46" s="24"/>
      <c r="D46" s="24" t="str">
        <f>B1</f>
        <v>MARIA ROSARIO ALBORT FERNANDEZ</v>
      </c>
      <c r="F46" s="25"/>
      <c r="G46" s="24"/>
      <c r="I46" s="39">
        <f>N44</f>
        <v>26.21</v>
      </c>
      <c r="J46" s="38">
        <v>113.48</v>
      </c>
      <c r="L46" s="38"/>
      <c r="M46" s="38"/>
      <c r="N46" s="24"/>
    </row>
    <row r="49" spans="5:5" x14ac:dyDescent="0.25">
      <c r="E49" t="s">
        <v>220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29" workbookViewId="0">
      <selection sqref="A1:N45"/>
    </sheetView>
  </sheetViews>
  <sheetFormatPr baseColWidth="10" defaultRowHeight="15" x14ac:dyDescent="0.25"/>
  <cols>
    <col min="1" max="1" width="7.5703125" customWidth="1"/>
    <col min="2" max="2" width="13.7109375" customWidth="1"/>
    <col min="3" max="3" width="7.140625" customWidth="1"/>
    <col min="5" max="5" width="7.5703125" customWidth="1"/>
    <col min="7" max="7" width="7" customWidth="1"/>
    <col min="8" max="8" width="13.28515625" customWidth="1"/>
    <col min="9" max="9" width="8.28515625" customWidth="1"/>
    <col min="10" max="10" width="12.7109375" customWidth="1"/>
    <col min="11" max="11" width="7.5703125" customWidth="1"/>
    <col min="12" max="12" width="8.5703125" customWidth="1"/>
    <col min="13" max="13" width="5.85546875" customWidth="1"/>
    <col min="14" max="14" width="7.85546875" customWidth="1"/>
  </cols>
  <sheetData>
    <row r="1" spans="1:14" x14ac:dyDescent="0.25">
      <c r="A1" s="24"/>
      <c r="B1" s="24" t="s">
        <v>25</v>
      </c>
      <c r="C1" s="24"/>
      <c r="D1" s="24"/>
      <c r="E1" s="24"/>
      <c r="F1" s="25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4.75" x14ac:dyDescent="0.25">
      <c r="A3" s="348"/>
      <c r="B3" s="348"/>
      <c r="C3" s="349"/>
      <c r="D3" s="350" t="s">
        <v>207</v>
      </c>
      <c r="E3" s="349"/>
      <c r="F3" s="350"/>
      <c r="G3" s="348"/>
      <c r="H3" s="348"/>
      <c r="I3" s="348"/>
      <c r="J3" s="348"/>
      <c r="K3" s="348"/>
      <c r="L3" s="348"/>
      <c r="M3" s="348"/>
      <c r="N3" s="348"/>
    </row>
    <row r="4" spans="1:14" ht="34.5" x14ac:dyDescent="0.25">
      <c r="A4" s="351">
        <v>2</v>
      </c>
      <c r="B4" s="351"/>
      <c r="C4" s="352"/>
      <c r="D4" s="354" t="s">
        <v>208</v>
      </c>
      <c r="E4" s="352">
        <v>0.46</v>
      </c>
      <c r="F4" s="353"/>
      <c r="G4" s="351"/>
      <c r="H4" s="351"/>
      <c r="I4" s="351"/>
      <c r="J4" s="351"/>
      <c r="K4" s="351"/>
      <c r="L4" s="351"/>
      <c r="M4" s="351"/>
      <c r="N4" s="351">
        <f>E4</f>
        <v>0.46</v>
      </c>
    </row>
    <row r="5" spans="1:14" x14ac:dyDescent="0.25">
      <c r="A5" s="348"/>
      <c r="B5" s="348"/>
      <c r="C5" s="349"/>
      <c r="D5" s="348"/>
      <c r="E5" s="349"/>
      <c r="F5" s="350"/>
      <c r="G5" s="348"/>
      <c r="H5" s="348"/>
      <c r="I5" s="348"/>
      <c r="J5" s="348" t="s">
        <v>205</v>
      </c>
      <c r="K5" s="348"/>
      <c r="L5" s="348"/>
      <c r="M5" s="348"/>
      <c r="N5" s="348"/>
    </row>
    <row r="6" spans="1:14" ht="60.75" x14ac:dyDescent="0.25">
      <c r="A6" s="351">
        <v>1.5</v>
      </c>
      <c r="B6" s="351"/>
      <c r="C6" s="352"/>
      <c r="D6" s="351"/>
      <c r="E6" s="352"/>
      <c r="F6" s="353"/>
      <c r="G6" s="351"/>
      <c r="H6" s="351"/>
      <c r="I6" s="351"/>
      <c r="J6" s="353" t="s">
        <v>206</v>
      </c>
      <c r="K6" s="351">
        <v>0.35</v>
      </c>
      <c r="L6" s="351"/>
      <c r="M6" s="351"/>
      <c r="N6" s="351">
        <f>K6</f>
        <v>0.35</v>
      </c>
    </row>
    <row r="7" spans="1:14" x14ac:dyDescent="0.25">
      <c r="A7" s="310"/>
      <c r="B7" s="305"/>
      <c r="C7" s="325"/>
      <c r="D7" s="305"/>
      <c r="E7" s="306"/>
      <c r="F7" s="307"/>
      <c r="G7" s="305"/>
      <c r="H7" s="305"/>
      <c r="I7" s="305"/>
      <c r="J7" s="305"/>
      <c r="K7" s="305"/>
      <c r="L7" s="305"/>
      <c r="M7" s="305"/>
      <c r="N7" s="305"/>
    </row>
    <row r="8" spans="1:14" x14ac:dyDescent="0.25">
      <c r="A8" s="311">
        <v>8.66</v>
      </c>
      <c r="B8" s="308"/>
      <c r="C8" s="64"/>
      <c r="D8" s="44" t="s">
        <v>197</v>
      </c>
      <c r="E8" s="64">
        <v>2</v>
      </c>
      <c r="F8" s="309"/>
      <c r="G8" s="308"/>
      <c r="H8" s="308"/>
      <c r="I8" s="308"/>
      <c r="J8" s="308"/>
      <c r="K8" s="308"/>
      <c r="L8" s="308"/>
      <c r="M8" s="308"/>
      <c r="N8" s="308">
        <f>E8</f>
        <v>2</v>
      </c>
    </row>
    <row r="9" spans="1:14" ht="23.25" x14ac:dyDescent="0.25">
      <c r="A9" s="166">
        <v>4</v>
      </c>
      <c r="B9" s="71"/>
      <c r="C9" s="216"/>
      <c r="D9" s="73" t="s">
        <v>35</v>
      </c>
      <c r="E9" s="216">
        <v>0.92</v>
      </c>
      <c r="F9" s="73"/>
      <c r="G9" s="55"/>
      <c r="H9" s="73"/>
      <c r="I9" s="55"/>
      <c r="J9" s="52"/>
      <c r="K9" s="245"/>
      <c r="L9" s="52"/>
      <c r="M9" s="52"/>
      <c r="N9" s="300">
        <v>0.92</v>
      </c>
    </row>
    <row r="10" spans="1:14" x14ac:dyDescent="0.25">
      <c r="A10" s="7"/>
      <c r="B10" s="142" t="s">
        <v>72</v>
      </c>
      <c r="C10" s="55"/>
      <c r="D10" s="142"/>
      <c r="E10" s="55"/>
      <c r="F10" s="142"/>
      <c r="G10" s="55"/>
      <c r="H10" s="142" t="s">
        <v>72</v>
      </c>
      <c r="I10" s="55"/>
      <c r="J10" s="142"/>
      <c r="K10" s="55"/>
      <c r="L10" s="142"/>
      <c r="M10" s="52"/>
      <c r="N10" s="166"/>
    </row>
    <row r="11" spans="1:14" x14ac:dyDescent="0.25">
      <c r="A11" s="168">
        <v>4</v>
      </c>
      <c r="B11" s="93" t="s">
        <v>18</v>
      </c>
      <c r="C11" s="56">
        <v>0.59</v>
      </c>
      <c r="D11" s="143"/>
      <c r="E11" s="227"/>
      <c r="F11" s="93"/>
      <c r="G11" s="56"/>
      <c r="H11" s="92" t="s">
        <v>19</v>
      </c>
      <c r="I11" s="243">
        <v>0.33</v>
      </c>
      <c r="J11" s="92"/>
      <c r="K11" s="227"/>
      <c r="L11" s="93"/>
      <c r="M11" s="96"/>
      <c r="N11" s="168">
        <f>C11+E11+G11+I11+K11+M11</f>
        <v>0.91999999999999993</v>
      </c>
    </row>
    <row r="12" spans="1:14" ht="18" x14ac:dyDescent="0.25">
      <c r="A12" s="7"/>
      <c r="B12" s="14"/>
      <c r="C12" s="186"/>
      <c r="D12" s="100"/>
      <c r="E12" s="228"/>
      <c r="F12" s="144"/>
      <c r="G12" s="186"/>
      <c r="H12" s="144" t="s">
        <v>99</v>
      </c>
      <c r="I12" s="186"/>
      <c r="J12" s="144"/>
      <c r="K12" s="186"/>
      <c r="L12" s="14"/>
      <c r="M12" s="6"/>
      <c r="N12" s="7"/>
    </row>
    <row r="13" spans="1:14" x14ac:dyDescent="0.25">
      <c r="A13" s="12">
        <v>3.44</v>
      </c>
      <c r="B13" s="93"/>
      <c r="C13" s="56"/>
      <c r="D13" s="143"/>
      <c r="E13" s="227"/>
      <c r="F13" s="93"/>
      <c r="G13" s="243"/>
      <c r="H13" s="93" t="s">
        <v>18</v>
      </c>
      <c r="I13" s="243">
        <v>0.79</v>
      </c>
      <c r="J13" s="93"/>
      <c r="K13" s="227"/>
      <c r="L13" s="93"/>
      <c r="M13" s="96"/>
      <c r="N13" s="168">
        <f>C13+E13+G13+I13+K13+M13</f>
        <v>0.79</v>
      </c>
    </row>
    <row r="14" spans="1:14" ht="18" x14ac:dyDescent="0.25">
      <c r="A14" s="49"/>
      <c r="B14" s="181"/>
      <c r="C14" s="217"/>
      <c r="D14" s="194"/>
      <c r="E14" s="221"/>
      <c r="F14" s="195"/>
      <c r="G14" s="221"/>
      <c r="H14" s="195"/>
      <c r="I14" s="221"/>
      <c r="J14" s="195" t="s">
        <v>54</v>
      </c>
      <c r="K14" s="221"/>
      <c r="L14" s="146"/>
      <c r="M14" s="146"/>
      <c r="N14" s="7"/>
    </row>
    <row r="15" spans="1:14" x14ac:dyDescent="0.25">
      <c r="A15" s="50">
        <v>3.25</v>
      </c>
      <c r="B15" s="184"/>
      <c r="C15" s="218"/>
      <c r="D15" s="196"/>
      <c r="E15" s="223"/>
      <c r="F15" s="149"/>
      <c r="G15" s="243"/>
      <c r="H15" s="149"/>
      <c r="I15" s="243"/>
      <c r="J15" s="149" t="s">
        <v>18</v>
      </c>
      <c r="K15" s="243">
        <v>0.75</v>
      </c>
      <c r="L15" s="149"/>
      <c r="M15" s="149"/>
      <c r="N15" s="168">
        <f>C15+E15+G15+I15+K15+M15</f>
        <v>0.75</v>
      </c>
    </row>
    <row r="16" spans="1:14" x14ac:dyDescent="0.25">
      <c r="A16" s="312"/>
      <c r="B16" s="73" t="s">
        <v>68</v>
      </c>
      <c r="C16" s="55"/>
      <c r="D16" s="73"/>
      <c r="E16" s="231"/>
      <c r="F16" s="73"/>
      <c r="G16" s="55"/>
      <c r="H16" s="52" t="s">
        <v>68</v>
      </c>
      <c r="I16" s="55"/>
      <c r="J16" s="14"/>
      <c r="K16" s="186"/>
      <c r="L16" s="14"/>
      <c r="M16" s="6"/>
      <c r="N16" s="7"/>
    </row>
    <row r="17" spans="1:14" x14ac:dyDescent="0.25">
      <c r="A17" s="313">
        <v>7.83</v>
      </c>
      <c r="B17" s="93" t="s">
        <v>19</v>
      </c>
      <c r="C17" s="56">
        <v>0.5</v>
      </c>
      <c r="D17" s="93"/>
      <c r="E17" s="232"/>
      <c r="F17" s="93"/>
      <c r="G17" s="56"/>
      <c r="H17" s="92" t="s">
        <v>119</v>
      </c>
      <c r="I17" s="56">
        <v>1.31</v>
      </c>
      <c r="J17" s="10"/>
      <c r="K17" s="187"/>
      <c r="L17" s="10"/>
      <c r="M17" s="16"/>
      <c r="N17" s="12">
        <f>M17+K17+I17+G17+E17+C17</f>
        <v>1.81</v>
      </c>
    </row>
    <row r="18" spans="1:14" x14ac:dyDescent="0.25">
      <c r="A18" s="312"/>
      <c r="B18" s="14"/>
      <c r="C18" s="186"/>
      <c r="D18" s="14"/>
      <c r="E18" s="186"/>
      <c r="F18" s="14"/>
      <c r="G18" s="186"/>
      <c r="H18" s="14"/>
      <c r="I18" s="186"/>
      <c r="J18" s="14" t="s">
        <v>70</v>
      </c>
      <c r="K18" s="186"/>
      <c r="L18" s="14"/>
      <c r="M18" s="6"/>
      <c r="N18" s="166"/>
    </row>
    <row r="19" spans="1:14" x14ac:dyDescent="0.25">
      <c r="A19" s="314">
        <v>6.51</v>
      </c>
      <c r="B19" s="26"/>
      <c r="C19" s="189"/>
      <c r="D19" s="26"/>
      <c r="E19" s="189"/>
      <c r="F19" s="26"/>
      <c r="G19" s="189"/>
      <c r="H19" s="26"/>
      <c r="I19" s="189"/>
      <c r="J19" s="26" t="s">
        <v>18</v>
      </c>
      <c r="K19" s="189">
        <v>1.5</v>
      </c>
      <c r="L19" s="26"/>
      <c r="M19" s="5"/>
      <c r="N19" s="51">
        <f>C19+E19+G19+I19+K19+M19</f>
        <v>1.5</v>
      </c>
    </row>
    <row r="20" spans="1:14" ht="16.5" x14ac:dyDescent="0.25">
      <c r="A20" s="312"/>
      <c r="B20" s="145"/>
      <c r="C20" s="221"/>
      <c r="D20" s="145" t="s">
        <v>74</v>
      </c>
      <c r="E20" s="221"/>
      <c r="F20" s="147"/>
      <c r="G20" s="242"/>
      <c r="H20" s="145"/>
      <c r="I20" s="221"/>
      <c r="J20" s="145" t="s">
        <v>74</v>
      </c>
      <c r="K20" s="221"/>
      <c r="L20" s="145"/>
      <c r="M20" s="146"/>
      <c r="N20" s="166"/>
    </row>
    <row r="21" spans="1:14" x14ac:dyDescent="0.25">
      <c r="A21" s="12">
        <v>7</v>
      </c>
      <c r="B21" s="149"/>
      <c r="C21" s="222"/>
      <c r="D21" s="149" t="s">
        <v>51</v>
      </c>
      <c r="E21" s="222">
        <v>0.5</v>
      </c>
      <c r="F21" s="151"/>
      <c r="G21" s="223"/>
      <c r="H21" s="149"/>
      <c r="I21" s="223"/>
      <c r="J21" s="149" t="s">
        <v>18</v>
      </c>
      <c r="K21" s="189">
        <v>1.1200000000000001</v>
      </c>
      <c r="L21" s="149"/>
      <c r="M21" s="149"/>
      <c r="N21" s="168">
        <f>C21+E21+G21+I21+K21+M21</f>
        <v>1.62</v>
      </c>
    </row>
    <row r="22" spans="1:14" x14ac:dyDescent="0.25">
      <c r="A22" s="175"/>
      <c r="B22" s="181"/>
      <c r="C22" s="217"/>
      <c r="D22" s="182"/>
      <c r="E22" s="236"/>
      <c r="F22" s="182" t="s">
        <v>78</v>
      </c>
      <c r="G22" s="236"/>
      <c r="H22" s="146"/>
      <c r="I22" s="221"/>
      <c r="J22" s="146"/>
      <c r="K22" s="221"/>
      <c r="L22" s="146"/>
      <c r="M22" s="146"/>
      <c r="N22" s="175"/>
    </row>
    <row r="23" spans="1:14" x14ac:dyDescent="0.25">
      <c r="A23" s="302">
        <v>5.63</v>
      </c>
      <c r="B23" s="184"/>
      <c r="C23" s="218"/>
      <c r="D23" s="150"/>
      <c r="E23" s="237"/>
      <c r="F23" s="150" t="s">
        <v>18</v>
      </c>
      <c r="G23" s="68">
        <v>1.3</v>
      </c>
      <c r="H23" s="149"/>
      <c r="I23" s="223"/>
      <c r="J23" s="149"/>
      <c r="K23" s="223"/>
      <c r="L23" s="149"/>
      <c r="M23" s="149"/>
      <c r="N23" s="65">
        <f>C23+E23+G23+I23+K23+M23</f>
        <v>1.3</v>
      </c>
    </row>
    <row r="24" spans="1:14" x14ac:dyDescent="0.25">
      <c r="A24" s="315"/>
      <c r="B24" s="144"/>
      <c r="C24" s="221"/>
      <c r="D24" s="144" t="s">
        <v>93</v>
      </c>
      <c r="E24" s="238"/>
      <c r="F24" s="144"/>
      <c r="G24" s="221"/>
      <c r="H24" s="146"/>
      <c r="I24" s="221"/>
      <c r="J24" s="144" t="s">
        <v>94</v>
      </c>
      <c r="K24" s="221"/>
      <c r="L24" s="144"/>
      <c r="M24" s="175"/>
      <c r="N24" s="175"/>
    </row>
    <row r="25" spans="1:14" x14ac:dyDescent="0.25">
      <c r="A25" s="302">
        <v>6.01</v>
      </c>
      <c r="B25" s="151"/>
      <c r="C25" s="223"/>
      <c r="D25" s="151" t="s">
        <v>19</v>
      </c>
      <c r="E25" s="68">
        <v>0.33</v>
      </c>
      <c r="F25" s="151"/>
      <c r="G25" s="223"/>
      <c r="H25" s="149"/>
      <c r="I25" s="223"/>
      <c r="J25" s="151" t="s">
        <v>18</v>
      </c>
      <c r="K25" s="68">
        <v>1.06</v>
      </c>
      <c r="L25" s="151"/>
      <c r="M25" s="178"/>
      <c r="N25" s="65">
        <f>C25+E25+G25+I25+K25+M25</f>
        <v>1.3900000000000001</v>
      </c>
    </row>
    <row r="26" spans="1:14" ht="18" x14ac:dyDescent="0.25">
      <c r="A26" s="49"/>
      <c r="B26" s="70"/>
      <c r="C26" s="287"/>
      <c r="D26" s="101"/>
      <c r="E26" s="287"/>
      <c r="F26" s="254" t="s">
        <v>130</v>
      </c>
      <c r="G26" s="249"/>
      <c r="H26" s="6"/>
      <c r="I26" s="6"/>
      <c r="J26" s="6"/>
      <c r="K26" s="6"/>
      <c r="L26" s="6"/>
      <c r="M26" s="6"/>
      <c r="N26" s="7"/>
    </row>
    <row r="27" spans="1:14" x14ac:dyDescent="0.25">
      <c r="A27" s="50">
        <v>3.25</v>
      </c>
      <c r="B27" s="59"/>
      <c r="C27" s="326"/>
      <c r="D27" s="54"/>
      <c r="E27" s="326"/>
      <c r="F27" s="30" t="s">
        <v>18</v>
      </c>
      <c r="G27" s="18">
        <v>0.75</v>
      </c>
      <c r="H27" s="16"/>
      <c r="I27" s="16"/>
      <c r="J27" s="16"/>
      <c r="K27" s="16"/>
      <c r="L27" s="16"/>
      <c r="M27" s="16"/>
      <c r="N27" s="12">
        <f>C27+E27+G27+I27+K27+M27</f>
        <v>0.75</v>
      </c>
    </row>
    <row r="28" spans="1:14" ht="28.5" x14ac:dyDescent="0.25">
      <c r="A28" s="316">
        <v>3.25</v>
      </c>
      <c r="B28" s="43"/>
      <c r="C28" s="327"/>
      <c r="D28" s="69"/>
      <c r="E28" s="329"/>
      <c r="F28" s="29" t="s">
        <v>131</v>
      </c>
      <c r="G28" s="249">
        <v>0.75</v>
      </c>
      <c r="H28" s="5"/>
      <c r="I28" s="5"/>
      <c r="J28" s="5"/>
      <c r="K28" s="5"/>
      <c r="L28" s="5"/>
      <c r="M28" s="5"/>
      <c r="N28" s="65">
        <f>C28+E28+G28+I28+K28+M28</f>
        <v>0.75</v>
      </c>
    </row>
    <row r="29" spans="1:14" x14ac:dyDescent="0.25">
      <c r="A29" s="317"/>
      <c r="B29" s="204"/>
      <c r="C29" s="277"/>
      <c r="D29" s="204"/>
      <c r="E29" s="224"/>
      <c r="F29" s="204"/>
      <c r="G29" s="224"/>
      <c r="H29" s="204"/>
      <c r="I29" s="277"/>
      <c r="J29" s="204" t="s">
        <v>150</v>
      </c>
      <c r="K29" s="224"/>
      <c r="L29" s="204"/>
      <c r="M29" s="204"/>
      <c r="N29" s="301"/>
    </row>
    <row r="30" spans="1:14" x14ac:dyDescent="0.25">
      <c r="A30" s="318">
        <v>3.5</v>
      </c>
      <c r="B30" s="206"/>
      <c r="C30" s="278"/>
      <c r="D30" s="206"/>
      <c r="E30" s="239"/>
      <c r="F30" s="206"/>
      <c r="G30" s="239"/>
      <c r="H30" s="206"/>
      <c r="I30" s="278"/>
      <c r="J30" s="206" t="s">
        <v>151</v>
      </c>
      <c r="K30" s="239">
        <v>0.81</v>
      </c>
      <c r="L30" s="206"/>
      <c r="M30" s="206"/>
      <c r="N30" s="302">
        <f>C30+E30+G30+I30+K30+M30</f>
        <v>0.81</v>
      </c>
    </row>
    <row r="31" spans="1:14" ht="34.5" x14ac:dyDescent="0.25">
      <c r="A31" s="166"/>
      <c r="B31" s="73" t="s">
        <v>160</v>
      </c>
      <c r="C31" s="55"/>
      <c r="D31" s="73" t="s">
        <v>160</v>
      </c>
      <c r="E31" s="330"/>
      <c r="F31" s="73" t="s">
        <v>160</v>
      </c>
      <c r="G31" s="166"/>
      <c r="H31" s="73" t="s">
        <v>160</v>
      </c>
      <c r="I31" s="166"/>
      <c r="J31" s="73" t="s">
        <v>160</v>
      </c>
      <c r="K31" s="166"/>
      <c r="L31" s="52"/>
      <c r="M31" s="55"/>
      <c r="N31" s="166"/>
    </row>
    <row r="32" spans="1:14" x14ac:dyDescent="0.25">
      <c r="A32" s="168">
        <v>14.08</v>
      </c>
      <c r="B32" s="91" t="s">
        <v>19</v>
      </c>
      <c r="C32" s="56">
        <v>0.36</v>
      </c>
      <c r="D32" s="92" t="s">
        <v>51</v>
      </c>
      <c r="E32" s="56">
        <v>0.36</v>
      </c>
      <c r="F32" s="93" t="s">
        <v>19</v>
      </c>
      <c r="G32" s="168">
        <v>0.36</v>
      </c>
      <c r="H32" s="92" t="s">
        <v>161</v>
      </c>
      <c r="I32" s="168">
        <v>1.81</v>
      </c>
      <c r="J32" s="92" t="s">
        <v>19</v>
      </c>
      <c r="K32" s="168">
        <v>0.36</v>
      </c>
      <c r="L32" s="92"/>
      <c r="M32" s="56"/>
      <c r="N32" s="168">
        <f>M32+K32+I32+G32+E32+C32</f>
        <v>3.2499999999999996</v>
      </c>
    </row>
    <row r="33" spans="1:14" x14ac:dyDescent="0.25">
      <c r="A33" s="319"/>
      <c r="B33" s="74" t="s">
        <v>187</v>
      </c>
      <c r="C33" s="186"/>
      <c r="D33" s="74"/>
      <c r="E33" s="186"/>
      <c r="F33" s="74"/>
      <c r="G33" s="6"/>
      <c r="H33" s="74"/>
      <c r="I33" s="14"/>
      <c r="J33" s="74"/>
      <c r="K33" s="6"/>
      <c r="L33" s="61"/>
      <c r="M33" s="6"/>
      <c r="N33" s="7"/>
    </row>
    <row r="34" spans="1:14" x14ac:dyDescent="0.25">
      <c r="A34" s="320">
        <v>4.83</v>
      </c>
      <c r="B34" s="90" t="s">
        <v>18</v>
      </c>
      <c r="C34" s="189">
        <v>1.1100000000000001</v>
      </c>
      <c r="D34" s="90"/>
      <c r="E34" s="189"/>
      <c r="F34" s="90"/>
      <c r="G34" s="5"/>
      <c r="H34" s="90"/>
      <c r="I34" s="26"/>
      <c r="J34" s="90"/>
      <c r="K34" s="5"/>
      <c r="L34" s="63"/>
      <c r="M34" s="5"/>
      <c r="N34" s="65">
        <f>M34+K34+I34+G34+E34+C34</f>
        <v>1.1100000000000001</v>
      </c>
    </row>
    <row r="35" spans="1:14" x14ac:dyDescent="0.25">
      <c r="A35" s="319"/>
      <c r="B35" s="74" t="s">
        <v>147</v>
      </c>
      <c r="C35" s="186"/>
      <c r="D35" s="74"/>
      <c r="E35" s="186"/>
      <c r="F35" s="74"/>
      <c r="G35" s="6"/>
      <c r="H35" s="74"/>
      <c r="I35" s="14"/>
      <c r="J35" s="74"/>
      <c r="K35" s="6"/>
      <c r="L35" s="61"/>
      <c r="M35" s="6"/>
      <c r="N35" s="7"/>
    </row>
    <row r="36" spans="1:14" x14ac:dyDescent="0.25">
      <c r="A36" s="321">
        <v>3.75</v>
      </c>
      <c r="B36" s="288" t="s">
        <v>18</v>
      </c>
      <c r="C36" s="328">
        <v>0.86</v>
      </c>
      <c r="D36" s="288"/>
      <c r="E36" s="328"/>
      <c r="F36" s="288"/>
      <c r="G36" s="16"/>
      <c r="H36" s="288"/>
      <c r="I36" s="16"/>
      <c r="J36" s="288"/>
      <c r="K36" s="16"/>
      <c r="L36" s="16"/>
      <c r="M36" s="16"/>
      <c r="N36" s="65">
        <f>M36+K36+I36+G36+E36+C36</f>
        <v>0.86</v>
      </c>
    </row>
    <row r="37" spans="1:14" x14ac:dyDescent="0.25">
      <c r="A37" s="322"/>
      <c r="B37" s="253" t="s">
        <v>107</v>
      </c>
      <c r="C37" s="224"/>
      <c r="D37" s="253"/>
      <c r="E37" s="224"/>
      <c r="F37" s="253"/>
      <c r="G37" s="224"/>
      <c r="H37" s="253" t="s">
        <v>107</v>
      </c>
      <c r="I37" s="224"/>
      <c r="J37" s="253"/>
      <c r="K37" s="224"/>
      <c r="L37" s="204"/>
      <c r="M37" s="204"/>
      <c r="N37" s="303"/>
    </row>
    <row r="38" spans="1:14" x14ac:dyDescent="0.25">
      <c r="A38" s="323">
        <v>11.52</v>
      </c>
      <c r="B38" s="275"/>
      <c r="C38" s="225">
        <v>1.33</v>
      </c>
      <c r="D38" s="275"/>
      <c r="E38" s="225"/>
      <c r="F38" s="275"/>
      <c r="G38" s="225"/>
      <c r="H38" s="275"/>
      <c r="I38" s="225">
        <v>1.33</v>
      </c>
      <c r="J38" s="275"/>
      <c r="K38" s="276"/>
      <c r="L38" s="275"/>
      <c r="M38" s="275"/>
      <c r="N38" s="302">
        <f>C38+E38+G38+I38+K38+M38</f>
        <v>2.66</v>
      </c>
    </row>
    <row r="39" spans="1:14" s="125" customFormat="1" x14ac:dyDescent="0.25">
      <c r="A39" s="363"/>
      <c r="B39" s="206"/>
      <c r="C39" s="278"/>
      <c r="D39" s="206"/>
      <c r="E39" s="278"/>
      <c r="F39" s="206"/>
      <c r="G39" s="278"/>
      <c r="H39" s="206"/>
      <c r="I39" s="278"/>
      <c r="J39" s="206"/>
      <c r="K39" s="239"/>
      <c r="L39" s="206"/>
      <c r="M39" s="206"/>
      <c r="N39" s="355"/>
    </row>
    <row r="40" spans="1:14" x14ac:dyDescent="0.25">
      <c r="A40" s="323"/>
      <c r="B40" s="275"/>
      <c r="C40" s="225"/>
      <c r="D40" s="275"/>
      <c r="E40" s="225"/>
      <c r="F40" s="275"/>
      <c r="G40" s="225"/>
      <c r="H40" s="275"/>
      <c r="I40" s="225"/>
      <c r="J40" s="275" t="s">
        <v>214</v>
      </c>
      <c r="K40" s="276"/>
      <c r="L40" s="275"/>
      <c r="M40" s="275"/>
      <c r="N40" s="302"/>
    </row>
    <row r="41" spans="1:14" x14ac:dyDescent="0.25">
      <c r="A41" s="323">
        <v>5.76</v>
      </c>
      <c r="B41" s="275"/>
      <c r="C41" s="225"/>
      <c r="D41" s="275"/>
      <c r="E41" s="225"/>
      <c r="F41" s="275"/>
      <c r="G41" s="225"/>
      <c r="H41" s="275"/>
      <c r="I41" s="225"/>
      <c r="J41" s="275"/>
      <c r="K41" s="302">
        <v>1.33</v>
      </c>
      <c r="L41" s="275"/>
      <c r="M41" s="275"/>
      <c r="N41" s="302">
        <v>1.33</v>
      </c>
    </row>
    <row r="42" spans="1:14" x14ac:dyDescent="0.25">
      <c r="A42" s="324">
        <f>SUM(A3:A41)</f>
        <v>109.77</v>
      </c>
      <c r="B42" s="128" t="s">
        <v>9</v>
      </c>
      <c r="C42" s="226">
        <f>SUM(C9:C38)</f>
        <v>4.75</v>
      </c>
      <c r="D42" s="129"/>
      <c r="E42" s="226">
        <f>SUM(E3:E39)</f>
        <v>4.57</v>
      </c>
      <c r="F42" s="130"/>
      <c r="G42" s="226">
        <f>SUM(G9:G38)</f>
        <v>3.1599999999999997</v>
      </c>
      <c r="H42" s="128"/>
      <c r="I42" s="226">
        <f>SUM(I9:I38)</f>
        <v>5.57</v>
      </c>
      <c r="J42" s="128"/>
      <c r="K42" s="226">
        <f>SUM(K3:K41)</f>
        <v>7.28</v>
      </c>
      <c r="L42" s="129"/>
      <c r="M42" s="129">
        <f>SUM(M9:M32)</f>
        <v>0</v>
      </c>
      <c r="N42" s="304">
        <f>SUM(N3:N41)</f>
        <v>25.33</v>
      </c>
    </row>
    <row r="43" spans="1:14" x14ac:dyDescent="0.25">
      <c r="A43" s="24"/>
      <c r="B43" s="24" t="s">
        <v>11</v>
      </c>
      <c r="C43" s="24"/>
      <c r="D43" s="24"/>
      <c r="E43" s="24"/>
      <c r="F43" s="40">
        <v>44869</v>
      </c>
      <c r="G43" s="24"/>
      <c r="H43" s="24" t="s">
        <v>24</v>
      </c>
      <c r="I43" s="24"/>
      <c r="J43" s="37"/>
      <c r="K43" s="24"/>
      <c r="L43" s="24"/>
      <c r="M43" s="24"/>
      <c r="N43" s="24"/>
    </row>
    <row r="44" spans="1:14" x14ac:dyDescent="0.25">
      <c r="A44" s="24"/>
      <c r="B44" s="24" t="s">
        <v>12</v>
      </c>
      <c r="C44" s="24"/>
      <c r="D44" s="24" t="str">
        <f>B1</f>
        <v>MARIA ROSARIO ALBORT FERNANDEZ</v>
      </c>
      <c r="F44" s="25"/>
      <c r="G44" s="24"/>
      <c r="I44" s="39">
        <f>N42</f>
        <v>25.33</v>
      </c>
      <c r="J44" s="38">
        <v>103.92</v>
      </c>
      <c r="L44" s="38"/>
      <c r="M44" s="38"/>
      <c r="N44" s="24"/>
    </row>
    <row r="47" spans="1:14" x14ac:dyDescent="0.25">
      <c r="D47" t="s">
        <v>215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22</vt:i4>
      </vt:variant>
    </vt:vector>
  </HeadingPairs>
  <TitlesOfParts>
    <vt:vector size="90" baseType="lpstr">
      <vt:lpstr>SU PLANNING 01,04,2023</vt:lpstr>
      <vt:lpstr>SU PLANNING 26,01,2023</vt:lpstr>
      <vt:lpstr>su planning 23,01,2023</vt:lpstr>
      <vt:lpstr>SU PLANNING 03,12,2023</vt:lpstr>
      <vt:lpstr>SU PLANNING 01,12,2022</vt:lpstr>
      <vt:lpstr>SU PLANNING 18,11,2022</vt:lpstr>
      <vt:lpstr>su Planning 16,11,2022</vt:lpstr>
      <vt:lpstr>su planning 14,11,2022</vt:lpstr>
      <vt:lpstr>su Planning 04,11,2022</vt:lpstr>
      <vt:lpstr>su planning 01,11,2022</vt:lpstr>
      <vt:lpstr>SU PLANNING 17,10,2022</vt:lpstr>
      <vt:lpstr>SU PLANNING 01,09,2022</vt:lpstr>
      <vt:lpstr>SU PLANNING 31,08,2022</vt:lpstr>
      <vt:lpstr>SU PLANNING 29,08,2022 </vt:lpstr>
      <vt:lpstr>SU PLANNING 19,08,2022</vt:lpstr>
      <vt:lpstr>planning 13,08,2022</vt:lpstr>
      <vt:lpstr>SU PLANNING 01,08,2022</vt:lpstr>
      <vt:lpstr>SU PLANNING 18,07,2022</vt:lpstr>
      <vt:lpstr>SU PLANNING 15,07,2022</vt:lpstr>
      <vt:lpstr>SU PLANNING 01,07,2022</vt:lpstr>
      <vt:lpstr>su planning 01,02,2022</vt:lpstr>
      <vt:lpstr>su planing 15,01,2022</vt:lpstr>
      <vt:lpstr>SU PLANNING 04,01,2022</vt:lpstr>
      <vt:lpstr>SU PLANNING 01,01,2022</vt:lpstr>
      <vt:lpstr>su planning 01,10,21</vt:lpstr>
      <vt:lpstr>su pllanning 01,09,2021</vt:lpstr>
      <vt:lpstr>SU PLANNING 30,08,2021</vt:lpstr>
      <vt:lpstr>SU PLANNING 23,08,21</vt:lpstr>
      <vt:lpstr>SU PLANNING 16,08,21</vt:lpstr>
      <vt:lpstr>SU PLANNING 01,08,2021</vt:lpstr>
      <vt:lpstr>SU PANNING 16,07,2021</vt:lpstr>
      <vt:lpstr>SU PLANNING 01,07,2021</vt:lpstr>
      <vt:lpstr>SU PLANNING 21,06,2021</vt:lpstr>
      <vt:lpstr>SU PLANNING 01,05,2021</vt:lpstr>
      <vt:lpstr>SU PLANNING 01,03,2021</vt:lpstr>
      <vt:lpstr>SU PLANNING 01,12,2020</vt:lpstr>
      <vt:lpstr>SU PLANNING 11,11,2020</vt:lpstr>
      <vt:lpstr>SU PLANNING 06,11,2020</vt:lpstr>
      <vt:lpstr>SU PLANNING 01,11,2020</vt:lpstr>
      <vt:lpstr>SU PLANNING 01,09,2020</vt:lpstr>
      <vt:lpstr>SU PLANNING 31,08,2020</vt:lpstr>
      <vt:lpstr>SU PLANNING 24,08,2020</vt:lpstr>
      <vt:lpstr>SU PLANNING 01,08,2020</vt:lpstr>
      <vt:lpstr>SU PLANNING 13,04,2020</vt:lpstr>
      <vt:lpstr>SU PLANNING 01,04,2020</vt:lpstr>
      <vt:lpstr>CUBRE A TRUJILLO 31,03,2020</vt:lpstr>
      <vt:lpstr>SU PLANNING 18,03,2020</vt:lpstr>
      <vt:lpstr>SU PLANNING 17,02,2020</vt:lpstr>
      <vt:lpstr>SU PLANNING 01,02,2020</vt:lpstr>
      <vt:lpstr>SU PLANNING 01,01,2020</vt:lpstr>
      <vt:lpstr>SU PLANNING 23,12,19</vt:lpstr>
      <vt:lpstr>CUBRE A ALMUDENA 23,12,2019</vt:lpstr>
      <vt:lpstr>SU PLANNING 17,12,19</vt:lpstr>
      <vt:lpstr>TODO CON TIEMPOS</vt:lpstr>
      <vt:lpstr>SU PLANNING 30,10,2019</vt:lpstr>
      <vt:lpstr>SU PLANNING 29,10,2019</vt:lpstr>
      <vt:lpstr>SU PLANNING 22,10,2019</vt:lpstr>
      <vt:lpstr>SU PLANNING 01,10,2019</vt:lpstr>
      <vt:lpstr>SU PLANNING 24,09,2019</vt:lpstr>
      <vt:lpstr>CUBRE A GEMA 16,09,2019</vt:lpstr>
      <vt:lpstr>CUBRE A ALMUDENA 17,08,2019</vt:lpstr>
      <vt:lpstr>CUBRE A KHADIJA 01,07,2019</vt:lpstr>
      <vt:lpstr>CUBRE A LORENA 01,07,2019</vt:lpstr>
      <vt:lpstr>SU PLANNING 22,03,2019</vt:lpstr>
      <vt:lpstr>CUBRE BAJA DE ISABEL PEREZ CLEM</vt:lpstr>
      <vt:lpstr>CUBRE VACACIONES DE LORENA </vt:lpstr>
      <vt:lpstr>CUBRE BAJA MºVICTORIA EN AGUAMA</vt:lpstr>
      <vt:lpstr>SU PLANNING 17,06,2019</vt:lpstr>
      <vt:lpstr>'CUBRE BAJA DE ISABEL PEREZ CLEM'!Área_de_impresión</vt:lpstr>
      <vt:lpstr>'CUBRE BAJA MºVICTORIA EN AGUAMA'!Área_de_impresión</vt:lpstr>
      <vt:lpstr>'CUBRE VACACIONES DE LORENA '!Área_de_impresión</vt:lpstr>
      <vt:lpstr>'planning 13,08,2022'!Área_de_impresión</vt:lpstr>
      <vt:lpstr>'SU PLANNING 01,04,2020'!Área_de_impresión</vt:lpstr>
      <vt:lpstr>'SU PLANNING 01,04,2023'!Área_de_impresión</vt:lpstr>
      <vt:lpstr>'SU PLANNING 01,07,2022'!Área_de_impresión</vt:lpstr>
      <vt:lpstr>'SU PLANNING 01,08,2022'!Área_de_impresión</vt:lpstr>
      <vt:lpstr>'SU PLANNING 01,09,2022'!Área_de_impresión</vt:lpstr>
      <vt:lpstr>'su planning 01,10,21'!Área_de_impresión</vt:lpstr>
      <vt:lpstr>'SU PLANNING 01,12,2022'!Área_de_impresión</vt:lpstr>
      <vt:lpstr>'SU PLANNING 03,12,2023'!Área_de_impresión</vt:lpstr>
      <vt:lpstr>'su Planning 04,11,2022'!Área_de_impresión</vt:lpstr>
      <vt:lpstr>'SU PLANNING 13,04,2020'!Área_de_impresión</vt:lpstr>
      <vt:lpstr>'su planning 14,11,2022'!Área_de_impresión</vt:lpstr>
      <vt:lpstr>'su Planning 16,11,2022'!Área_de_impresión</vt:lpstr>
      <vt:lpstr>'SU PLANNING 18,11,2022'!Área_de_impresión</vt:lpstr>
      <vt:lpstr>'SU PLANNING 19,08,2022'!Área_de_impresión</vt:lpstr>
      <vt:lpstr>'su planning 23,01,2023'!Área_de_impresión</vt:lpstr>
      <vt:lpstr>'SU PLANNING 26,01,2023'!Área_de_impresión</vt:lpstr>
      <vt:lpstr>'SU PLANNING 29,08,2022 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2023-03-20T15:59:05Z</dcterms:modified>
</cp:coreProperties>
</file>