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31,10,2022" sheetId="6" r:id="rId1"/>
    <sheet name="SU PLANNING 01,04,2022" sheetId="5" r:id="rId2"/>
    <sheet name="SU PLANNING 07,03,2022" sheetId="3" r:id="rId3"/>
    <sheet name="SU PLANNING 01,03,2022" sheetId="4" r:id="rId4"/>
    <sheet name="SU PLANNING 11,05,2020" sheetId="2" r:id="rId5"/>
    <sheet name="SU PLANNING 06,05,2020" sheetId="1" r:id="rId6"/>
  </sheets>
  <definedNames>
    <definedName name="_xlnm.Print_Area" localSheetId="0">'SU PLANNING 31,10,2022'!$A$1:$N$16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M9" i="6"/>
  <c r="K9" i="6"/>
  <c r="I9" i="6"/>
  <c r="G9" i="6"/>
  <c r="E9" i="6"/>
  <c r="C9" i="6"/>
  <c r="A9" i="6"/>
  <c r="N7" i="6"/>
  <c r="N5" i="6"/>
  <c r="N9" i="6" s="1"/>
  <c r="I12" i="6" l="1"/>
  <c r="K11" i="6"/>
  <c r="N9" i="5"/>
  <c r="D16" i="5"/>
  <c r="M11" i="5"/>
  <c r="K11" i="5"/>
  <c r="I11" i="5"/>
  <c r="G11" i="5"/>
  <c r="E11" i="5"/>
  <c r="C11" i="5"/>
  <c r="A11" i="5"/>
  <c r="N7" i="5"/>
  <c r="N5" i="5"/>
  <c r="N11" i="5" l="1"/>
  <c r="I14" i="5"/>
  <c r="K13" i="5"/>
  <c r="N9" i="4"/>
  <c r="K9" i="4"/>
  <c r="D14" i="4"/>
  <c r="M9" i="4"/>
  <c r="I9" i="4"/>
  <c r="G9" i="4"/>
  <c r="E9" i="4"/>
  <c r="C9" i="4"/>
  <c r="A9" i="4"/>
  <c r="N7" i="4"/>
  <c r="N5" i="4"/>
  <c r="K9" i="3"/>
  <c r="M9" i="3"/>
  <c r="N9" i="3"/>
  <c r="I12" i="4" l="1"/>
  <c r="K11" i="4"/>
  <c r="N7" i="3"/>
  <c r="I12" i="3" s="1"/>
  <c r="D14" i="3"/>
  <c r="I9" i="3"/>
  <c r="G9" i="3"/>
  <c r="E9" i="3"/>
  <c r="C9" i="3"/>
  <c r="A9" i="3"/>
  <c r="N5" i="3"/>
  <c r="K11" i="3" l="1"/>
  <c r="D12" i="2"/>
  <c r="M7" i="2"/>
  <c r="K7" i="2"/>
  <c r="I7" i="2"/>
  <c r="G7" i="2"/>
  <c r="E7" i="2"/>
  <c r="C7" i="2"/>
  <c r="A7" i="2"/>
  <c r="N5" i="2"/>
  <c r="N7" i="2" s="1"/>
  <c r="I10" i="2" l="1"/>
  <c r="K9" i="2"/>
  <c r="D12" i="1"/>
  <c r="M7" i="1"/>
  <c r="K7" i="1"/>
  <c r="I7" i="1"/>
  <c r="G7" i="1"/>
  <c r="E7" i="1"/>
  <c r="C7" i="1"/>
  <c r="A7" i="1"/>
  <c r="N5" i="1"/>
  <c r="N7" i="1" s="1"/>
  <c r="I10" i="1" l="1"/>
  <c r="K9" i="1"/>
</calcChain>
</file>

<file path=xl/sharedStrings.xml><?xml version="1.0" encoding="utf-8"?>
<sst xmlns="http://schemas.openxmlformats.org/spreadsheetml/2006/main" count="181" uniqueCount="28">
  <si>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</si>
  <si>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</si>
  <si>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</si>
  <si>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</si>
  <si>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</si>
  <si>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</si>
  <si>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</si>
  <si>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</si>
  <si>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</si>
  <si>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</si>
  <si>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TOTAL MES: (HORAS SEMANALES X4,33 SEMANAS</t>
  </si>
  <si>
    <t xml:space="preserve">Planning de trabajo entregado a la Trabajadora el </t>
  </si>
  <si>
    <t xml:space="preserve">Recibe la Trabajadora </t>
  </si>
  <si>
    <t xml:space="preserve">FIRMA </t>
  </si>
  <si>
    <t xml:space="preserve">Firma : </t>
  </si>
  <si>
    <t>VERA IMPORT(EJIDO)</t>
  </si>
  <si>
    <t>06,05,2020</t>
  </si>
  <si>
    <t xml:space="preserve">MARGARITA MALDONADO SANCHEZ </t>
  </si>
  <si>
    <t>11,05,2020</t>
  </si>
  <si>
    <t>VIAGRO (STA Mª DEL AGUILA)</t>
  </si>
  <si>
    <t>H. ENTRADA 08,00H</t>
  </si>
  <si>
    <t>01,03,2022</t>
  </si>
  <si>
    <t>07,03,2022</t>
  </si>
  <si>
    <t>01,04,2022</t>
  </si>
  <si>
    <t>ECOSOL PONIENTE</t>
  </si>
  <si>
    <t>COGE ECOSOL DESDE EL DIA 01,04,2022</t>
  </si>
  <si>
    <t>ENTRADA A LAS 09:00</t>
  </si>
  <si>
    <t>ULTIMO SERVICIO DE ECOSOL EL 28,10,2022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</si>
</sst>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1" fillId="2" borderId="6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/>
    <xf numFmtId="0" fontId="0" fillId="0" borderId="6" xfId="0" applyBorder="1"/>
    <xf numFmtId="0" fontId="1" fillId="0" borderId="2" xfId="0" applyFont="1" applyBorder="1" applyAlignment="1">
      <alignment horizontal="center" wrapText="1"/>
    </xf>
    <xf numFmtId="0" fontId="1" fillId="2" borderId="0" xfId="0" applyFont="1" applyFill="1" applyBorder="1"/>
    <xf numFmtId="0" fontId="2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14" fontId="0" fillId="0" borderId="0" xfId="0" applyNumberFormat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8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center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 wrapText="1"/>
    </xf>
    <xf numFmtId="0" fontId="0" fillId="0" borderId="6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419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3266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37743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28575</xdr:rowOff>
    </xdr:from>
    <xdr:to>
      <xdr:col>0</xdr:col>
      <xdr:colOff>485775</xdr:colOff>
      <xdr:row>13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22313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11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574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11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2209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8649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647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18002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2343150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24383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638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47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18002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63830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050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22574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sqref="A1:N16"/>
    </sheetView>
  </sheetViews>
  <sheetFormatPr baseColWidth="10" defaultRowHeight="15" x14ac:dyDescent="0.25"/>
  <cols>
    <col min="1" max="1" width="8.140625" customWidth="1"/>
    <col min="3" max="3" width="8.42578125" customWidth="1"/>
    <col min="5" max="5" width="7.85546875" customWidth="1"/>
    <col min="7" max="7" width="6.85546875" customWidth="1"/>
    <col min="9" max="9" width="8.28515625" customWidth="1"/>
    <col min="11" max="11" width="8" customWidth="1"/>
    <col min="12" max="13" width="7.7109375" customWidth="1"/>
    <col min="14" max="14" width="7.570312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6" t="s">
        <v>15</v>
      </c>
      <c r="C4" s="7"/>
      <c r="D4" s="6" t="s">
        <v>15</v>
      </c>
      <c r="E4" s="40"/>
      <c r="F4" s="6" t="s">
        <v>15</v>
      </c>
      <c r="G4" s="9"/>
      <c r="H4" s="6" t="s">
        <v>15</v>
      </c>
      <c r="I4" s="37"/>
      <c r="J4" s="6" t="s">
        <v>15</v>
      </c>
      <c r="K4" s="40"/>
      <c r="L4" s="6"/>
      <c r="M4" s="6"/>
      <c r="N4" s="37"/>
    </row>
    <row r="5" spans="1:14" x14ac:dyDescent="0.25">
      <c r="A5" s="11">
        <v>43.3</v>
      </c>
      <c r="B5" s="12"/>
      <c r="C5" s="13">
        <v>2</v>
      </c>
      <c r="D5" s="12"/>
      <c r="E5" s="41">
        <v>2</v>
      </c>
      <c r="F5" s="12"/>
      <c r="G5" s="15">
        <v>2</v>
      </c>
      <c r="H5" s="12"/>
      <c r="I5" s="38">
        <v>2</v>
      </c>
      <c r="J5" s="12"/>
      <c r="K5" s="41">
        <v>2</v>
      </c>
      <c r="L5" s="12"/>
      <c r="M5" s="12"/>
      <c r="N5" s="38">
        <f>C5+E5+G5+I5+K5</f>
        <v>10</v>
      </c>
    </row>
    <row r="6" spans="1:14" ht="36.75" x14ac:dyDescent="0.25">
      <c r="A6" s="5"/>
      <c r="B6" s="6" t="s">
        <v>19</v>
      </c>
      <c r="C6" s="7"/>
      <c r="D6" s="6"/>
      <c r="E6" s="40"/>
      <c r="F6" s="6"/>
      <c r="G6" s="9"/>
      <c r="H6" s="6" t="s">
        <v>19</v>
      </c>
      <c r="I6" s="43"/>
      <c r="J6" s="6"/>
      <c r="K6" s="40"/>
      <c r="L6" s="6"/>
      <c r="M6" s="6"/>
      <c r="N6" s="37"/>
    </row>
    <row r="7" spans="1:14" ht="24.75" x14ac:dyDescent="0.25">
      <c r="A7" s="35">
        <v>10.83</v>
      </c>
      <c r="B7" s="6" t="s">
        <v>20</v>
      </c>
      <c r="C7" s="7">
        <v>1.25</v>
      </c>
      <c r="D7" s="6"/>
      <c r="E7" s="40"/>
      <c r="F7" s="6"/>
      <c r="G7" s="9"/>
      <c r="H7" s="6" t="s">
        <v>20</v>
      </c>
      <c r="I7" s="43">
        <v>1.25</v>
      </c>
      <c r="J7" s="6"/>
      <c r="K7" s="40"/>
      <c r="L7" s="6"/>
      <c r="M7" s="6"/>
      <c r="N7" s="37">
        <f>C7+E7+G7+I7+K7</f>
        <v>2.5</v>
      </c>
    </row>
    <row r="8" spans="1:14" x14ac:dyDescent="0.25">
      <c r="A8" s="17"/>
      <c r="B8" s="18"/>
      <c r="C8" s="19"/>
      <c r="D8" s="18"/>
      <c r="E8" s="44"/>
      <c r="F8" s="21"/>
      <c r="G8" s="19"/>
      <c r="H8" s="18"/>
      <c r="I8" s="39"/>
      <c r="J8" s="18"/>
      <c r="K8" s="39"/>
      <c r="L8" s="18"/>
      <c r="M8" s="18"/>
      <c r="N8" s="39"/>
    </row>
    <row r="9" spans="1:14" x14ac:dyDescent="0.25">
      <c r="A9" s="22">
        <f>SUM(A4:A8)</f>
        <v>54.129999999999995</v>
      </c>
      <c r="B9" s="11" t="s">
        <v>9</v>
      </c>
      <c r="C9" s="15">
        <f>SUM(C4:C8)</f>
        <v>3.25</v>
      </c>
      <c r="D9" s="23"/>
      <c r="E9" s="42">
        <f>SUM(E4:E8)</f>
        <v>2</v>
      </c>
      <c r="F9" s="13"/>
      <c r="G9" s="15">
        <f>SUM(G4:G8)</f>
        <v>2</v>
      </c>
      <c r="H9" s="11"/>
      <c r="I9" s="38">
        <f>SUM(I4:I8)</f>
        <v>3.25</v>
      </c>
      <c r="J9" s="11"/>
      <c r="K9" s="42">
        <f>SUM(K5:K8)</f>
        <v>2</v>
      </c>
      <c r="L9" s="23"/>
      <c r="M9" s="23">
        <f>SUM(M5:M8)</f>
        <v>0</v>
      </c>
      <c r="N9" s="24">
        <f>SUM(N5:N8)</f>
        <v>12.5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5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10</v>
      </c>
      <c r="I11" s="1"/>
      <c r="J11" s="25"/>
      <c r="K11" s="26">
        <f>N9*4.33</f>
        <v>54.125</v>
      </c>
      <c r="L11" s="26"/>
      <c r="M11" s="26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27">
        <f>N9</f>
        <v>12.5</v>
      </c>
      <c r="J12" s="1"/>
      <c r="K12" s="1"/>
      <c r="L12" s="1"/>
      <c r="M12" s="1"/>
      <c r="N12" s="1"/>
    </row>
    <row r="13" spans="1:14" x14ac:dyDescent="0.25">
      <c r="A13" s="1"/>
      <c r="B13" s="1" t="s">
        <v>11</v>
      </c>
      <c r="C13" s="1"/>
      <c r="D13" s="1"/>
      <c r="E13" s="28"/>
      <c r="F13" s="29">
        <v>44865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12</v>
      </c>
      <c r="C14" s="1"/>
      <c r="D14" s="1" t="str">
        <f>B1</f>
        <v xml:space="preserve">MARGARITA MALDONADO SANCHEZ </v>
      </c>
      <c r="E14" s="1"/>
      <c r="F14" s="2" t="s">
        <v>13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G15" s="1"/>
      <c r="H15" s="1"/>
      <c r="I15" s="1"/>
      <c r="J15" s="30"/>
      <c r="K15" s="30"/>
      <c r="L15" s="30"/>
      <c r="M15" s="30"/>
      <c r="N15" s="30"/>
    </row>
    <row r="16" spans="1:14" x14ac:dyDescent="0.25">
      <c r="A16" s="1"/>
      <c r="B16" s="1" t="s">
        <v>14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  <row r="17" spans="6:6" x14ac:dyDescent="0.25">
      <c r="F17" t="s">
        <v>27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13" workbookViewId="0">
      <selection sqref="A1:N18"/>
    </sheetView>
  </sheetViews>
  <sheetFormatPr baseColWidth="10" defaultRowHeight="15" x14ac:dyDescent="0.25"/>
  <cols>
    <col min="1" max="1" width="8.7109375" customWidth="1"/>
    <col min="2" max="2" width="18.7109375" customWidth="1"/>
    <col min="3" max="3" width="7.140625" customWidth="1"/>
    <col min="4" max="4" width="16.28515625" customWidth="1"/>
    <col min="5" max="5" width="5.85546875" customWidth="1"/>
    <col min="6" max="6" width="16.42578125" customWidth="1"/>
    <col min="7" max="7" width="6.42578125" customWidth="1"/>
    <col min="8" max="8" width="16.42578125" customWidth="1"/>
    <col min="9" max="9" width="5" customWidth="1"/>
    <col min="10" max="10" width="17.140625" customWidth="1"/>
    <col min="11" max="11" width="5.7109375" customWidth="1"/>
    <col min="12" max="12" width="4.42578125" customWidth="1"/>
    <col min="13" max="13" width="5.85546875" customWidth="1"/>
    <col min="14" max="14" width="6.14062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17.25" customHeight="1" x14ac:dyDescent="0.25">
      <c r="A4" s="5"/>
      <c r="B4" s="6" t="s">
        <v>15</v>
      </c>
      <c r="C4" s="7"/>
      <c r="D4" s="6" t="s">
        <v>15</v>
      </c>
      <c r="E4" s="8"/>
      <c r="F4" s="6" t="s">
        <v>15</v>
      </c>
      <c r="G4" s="9"/>
      <c r="H4" s="6" t="s">
        <v>15</v>
      </c>
      <c r="I4" s="10"/>
      <c r="J4" s="6" t="s">
        <v>15</v>
      </c>
      <c r="K4" s="8"/>
      <c r="L4" s="6"/>
      <c r="M4" s="6"/>
      <c r="N4" s="10"/>
    </row>
    <row r="5" spans="1:14" x14ac:dyDescent="0.25">
      <c r="A5" s="11">
        <v>43.3</v>
      </c>
      <c r="B5" s="12"/>
      <c r="C5" s="13">
        <v>2</v>
      </c>
      <c r="D5" s="12"/>
      <c r="E5" s="14">
        <v>2</v>
      </c>
      <c r="F5" s="12"/>
      <c r="G5" s="15">
        <v>2</v>
      </c>
      <c r="H5" s="12"/>
      <c r="I5" s="16">
        <v>2</v>
      </c>
      <c r="J5" s="12"/>
      <c r="K5" s="14">
        <v>2</v>
      </c>
      <c r="L5" s="12"/>
      <c r="M5" s="12"/>
      <c r="N5" s="16">
        <f>C5+E5+G5+I5+K5</f>
        <v>10</v>
      </c>
    </row>
    <row r="6" spans="1:14" ht="28.5" customHeight="1" x14ac:dyDescent="0.25">
      <c r="A6" s="5"/>
      <c r="B6" s="6" t="s">
        <v>19</v>
      </c>
      <c r="C6" s="7"/>
      <c r="D6" s="6"/>
      <c r="E6" s="8"/>
      <c r="F6" s="6"/>
      <c r="G6" s="9"/>
      <c r="H6" s="6" t="s">
        <v>19</v>
      </c>
      <c r="I6" s="7"/>
      <c r="J6" s="6"/>
      <c r="K6" s="8"/>
      <c r="L6" s="6"/>
      <c r="M6" s="6"/>
      <c r="N6" s="10"/>
    </row>
    <row r="7" spans="1:14" ht="12.75" customHeight="1" x14ac:dyDescent="0.25">
      <c r="A7" s="35">
        <v>10.83</v>
      </c>
      <c r="B7" s="6" t="s">
        <v>20</v>
      </c>
      <c r="C7" s="7">
        <v>1.25</v>
      </c>
      <c r="D7" s="6"/>
      <c r="E7" s="8"/>
      <c r="F7" s="6"/>
      <c r="G7" s="9"/>
      <c r="H7" s="6" t="s">
        <v>20</v>
      </c>
      <c r="I7" s="7">
        <v>1.25</v>
      </c>
      <c r="J7" s="6"/>
      <c r="K7" s="8"/>
      <c r="L7" s="6"/>
      <c r="M7" s="6"/>
      <c r="N7" s="10">
        <f>C7+E7+G7+I7+K7</f>
        <v>2.5</v>
      </c>
    </row>
    <row r="8" spans="1:14" x14ac:dyDescent="0.25">
      <c r="A8" s="32"/>
      <c r="B8" s="21"/>
      <c r="C8" s="33"/>
      <c r="D8" s="21"/>
      <c r="E8" s="36"/>
      <c r="F8" s="21"/>
      <c r="G8" s="19"/>
      <c r="H8" s="21"/>
      <c r="I8" s="33"/>
      <c r="J8" s="21" t="s">
        <v>24</v>
      </c>
      <c r="K8" s="19"/>
      <c r="L8" s="21"/>
      <c r="M8" s="21"/>
      <c r="N8" s="18"/>
    </row>
    <row r="9" spans="1:14" x14ac:dyDescent="0.25">
      <c r="A9" s="34">
        <v>5.41</v>
      </c>
      <c r="B9" s="12"/>
      <c r="C9" s="13"/>
      <c r="D9" s="12"/>
      <c r="E9" s="14"/>
      <c r="F9" s="12"/>
      <c r="G9" s="15"/>
      <c r="H9" s="12"/>
      <c r="I9" s="13"/>
      <c r="J9" s="12" t="s">
        <v>26</v>
      </c>
      <c r="K9" s="15">
        <v>1.25</v>
      </c>
      <c r="L9" s="12"/>
      <c r="M9" s="12"/>
      <c r="N9" s="10">
        <f>C9+E9+G9+I9+K9</f>
        <v>1.25</v>
      </c>
    </row>
    <row r="10" spans="1:14" x14ac:dyDescent="0.25">
      <c r="A10" s="17"/>
      <c r="B10" s="18"/>
      <c r="C10" s="19"/>
      <c r="D10" s="18"/>
      <c r="E10" s="20"/>
      <c r="F10" s="21"/>
      <c r="G10" s="19"/>
      <c r="H10" s="18"/>
      <c r="I10" s="18"/>
      <c r="J10" s="18"/>
      <c r="K10" s="18"/>
      <c r="L10" s="18"/>
      <c r="M10" s="18"/>
      <c r="N10" s="18"/>
    </row>
    <row r="11" spans="1:14" x14ac:dyDescent="0.25">
      <c r="A11" s="22">
        <f>SUM(A4:A10)</f>
        <v>59.539999999999992</v>
      </c>
      <c r="B11" s="11" t="s">
        <v>9</v>
      </c>
      <c r="C11" s="15">
        <f>SUM(C4:C10)</f>
        <v>3.25</v>
      </c>
      <c r="D11" s="23"/>
      <c r="E11" s="23">
        <f>SUM(E4:E10)</f>
        <v>2</v>
      </c>
      <c r="F11" s="13"/>
      <c r="G11" s="15">
        <f>SUM(G4:G10)</f>
        <v>2</v>
      </c>
      <c r="H11" s="11"/>
      <c r="I11" s="11">
        <f>SUM(I4:I10)</f>
        <v>3.25</v>
      </c>
      <c r="J11" s="11"/>
      <c r="K11" s="23">
        <f>SUM(K5:K10)</f>
        <v>3.25</v>
      </c>
      <c r="L11" s="23"/>
      <c r="M11" s="23">
        <f>SUM(M5:M10)</f>
        <v>0</v>
      </c>
      <c r="N11" s="24">
        <f>SUM(N5:N10)</f>
        <v>13.75</v>
      </c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1"/>
      <c r="J12" s="25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 t="s">
        <v>10</v>
      </c>
      <c r="I13" s="1"/>
      <c r="J13" s="25"/>
      <c r="K13" s="26">
        <f>N11*4.33</f>
        <v>59.537500000000001</v>
      </c>
      <c r="L13" s="26"/>
      <c r="M13" s="26"/>
      <c r="N13" s="1"/>
    </row>
    <row r="14" spans="1:14" x14ac:dyDescent="0.25">
      <c r="A14" s="1"/>
      <c r="B14" s="1"/>
      <c r="C14" s="1"/>
      <c r="D14" s="1"/>
      <c r="E14" s="1"/>
      <c r="F14" s="2"/>
      <c r="G14" s="1"/>
      <c r="H14" s="1"/>
      <c r="I14" s="27">
        <f>N11</f>
        <v>13.75</v>
      </c>
      <c r="J14" s="1"/>
      <c r="K14" s="1"/>
      <c r="L14" s="1"/>
      <c r="M14" s="1"/>
      <c r="N14" s="1"/>
    </row>
    <row r="15" spans="1:14" x14ac:dyDescent="0.25">
      <c r="A15" s="1"/>
      <c r="B15" s="1" t="s">
        <v>11</v>
      </c>
      <c r="C15" s="1"/>
      <c r="D15" s="1"/>
      <c r="E15" s="28"/>
      <c r="F15" s="29" t="s">
        <v>23</v>
      </c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1" t="s">
        <v>12</v>
      </c>
      <c r="C16" s="1"/>
      <c r="D16" s="1" t="str">
        <f>B1</f>
        <v xml:space="preserve">MARGARITA MALDONADO SANCHEZ </v>
      </c>
      <c r="E16" s="1"/>
      <c r="F16" s="2" t="s">
        <v>13</v>
      </c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G17" s="1" t="s">
        <v>25</v>
      </c>
      <c r="H17" s="1"/>
      <c r="I17" s="1"/>
      <c r="J17" s="30"/>
      <c r="K17" s="30"/>
      <c r="L17" s="30"/>
      <c r="M17" s="30"/>
      <c r="N17" s="30"/>
    </row>
    <row r="18" spans="1:14" x14ac:dyDescent="0.25">
      <c r="A18" s="1"/>
      <c r="B18" s="1" t="s">
        <v>14</v>
      </c>
      <c r="C18" s="1"/>
      <c r="D18" s="1"/>
      <c r="E18" s="1"/>
      <c r="F18" s="2"/>
      <c r="G18" s="1"/>
      <c r="H18" s="1"/>
      <c r="I18" s="1"/>
      <c r="J18" s="1"/>
      <c r="K18" s="1"/>
      <c r="L18" s="1"/>
      <c r="M18" s="1"/>
      <c r="N18" s="1"/>
    </row>
  </sheetData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sqref="A1:N16"/>
    </sheetView>
  </sheetViews>
  <sheetFormatPr baseColWidth="10" defaultRowHeight="15" x14ac:dyDescent="0.25"/>
  <cols>
    <col min="1" max="1" width="7.85546875" customWidth="1"/>
    <col min="2" max="2" width="16.5703125" customWidth="1"/>
    <col min="3" max="3" width="5.7109375" customWidth="1"/>
    <col min="4" max="4" width="17.7109375" customWidth="1"/>
    <col min="5" max="5" width="5.42578125" customWidth="1"/>
    <col min="6" max="6" width="16.28515625" customWidth="1"/>
    <col min="7" max="7" width="5.28515625" customWidth="1"/>
    <col min="8" max="8" width="17.42578125" customWidth="1"/>
    <col min="9" max="9" width="5.85546875" customWidth="1"/>
    <col min="10" max="10" width="16.85546875" customWidth="1"/>
    <col min="11" max="11" width="5.28515625" customWidth="1"/>
    <col min="12" max="12" width="5.42578125" customWidth="1"/>
    <col min="13" max="13" width="4.140625" customWidth="1"/>
    <col min="14" max="14" width="5.710937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18.75" customHeight="1" x14ac:dyDescent="0.25">
      <c r="A4" s="5"/>
      <c r="B4" s="6" t="s">
        <v>15</v>
      </c>
      <c r="C4" s="7"/>
      <c r="D4" s="6" t="s">
        <v>15</v>
      </c>
      <c r="E4" s="8"/>
      <c r="F4" s="6" t="s">
        <v>15</v>
      </c>
      <c r="G4" s="9"/>
      <c r="H4" s="6" t="s">
        <v>15</v>
      </c>
      <c r="I4" s="10"/>
      <c r="J4" s="6" t="s">
        <v>15</v>
      </c>
      <c r="K4" s="8"/>
      <c r="L4" s="6"/>
      <c r="M4" s="6"/>
      <c r="N4" s="10"/>
    </row>
    <row r="5" spans="1:14" x14ac:dyDescent="0.25">
      <c r="A5" s="11">
        <v>43.3</v>
      </c>
      <c r="B5" s="12"/>
      <c r="C5" s="13">
        <v>2</v>
      </c>
      <c r="D5" s="12"/>
      <c r="E5" s="14">
        <v>2</v>
      </c>
      <c r="F5" s="12"/>
      <c r="G5" s="15">
        <v>2</v>
      </c>
      <c r="H5" s="12"/>
      <c r="I5" s="16">
        <v>2</v>
      </c>
      <c r="J5" s="12"/>
      <c r="K5" s="14">
        <v>2</v>
      </c>
      <c r="L5" s="12"/>
      <c r="M5" s="12"/>
      <c r="N5" s="16">
        <f>C5+E5+G5+I5+K5</f>
        <v>10</v>
      </c>
    </row>
    <row r="6" spans="1:14" ht="25.5" customHeight="1" x14ac:dyDescent="0.25">
      <c r="A6" s="5"/>
      <c r="B6" s="6" t="s">
        <v>19</v>
      </c>
      <c r="C6" s="7"/>
      <c r="D6" s="6"/>
      <c r="E6" s="8"/>
      <c r="F6" s="6"/>
      <c r="G6" s="9"/>
      <c r="H6" s="6" t="s">
        <v>19</v>
      </c>
      <c r="I6" s="7"/>
      <c r="J6" s="6"/>
      <c r="K6" s="8"/>
      <c r="L6" s="6"/>
      <c r="M6" s="6"/>
      <c r="N6" s="10"/>
    </row>
    <row r="7" spans="1:14" x14ac:dyDescent="0.25">
      <c r="A7" s="11">
        <v>10.83</v>
      </c>
      <c r="B7" s="6" t="s">
        <v>20</v>
      </c>
      <c r="C7" s="7">
        <v>1.25</v>
      </c>
      <c r="D7" s="6"/>
      <c r="E7" s="8"/>
      <c r="F7" s="6"/>
      <c r="G7" s="9"/>
      <c r="H7" s="6" t="s">
        <v>20</v>
      </c>
      <c r="I7" s="7">
        <v>1.25</v>
      </c>
      <c r="J7" s="6"/>
      <c r="K7" s="8"/>
      <c r="L7" s="6"/>
      <c r="M7" s="6"/>
      <c r="N7" s="16">
        <f>C7+E7+G7+I7+K7</f>
        <v>2.5</v>
      </c>
    </row>
    <row r="8" spans="1:14" x14ac:dyDescent="0.25">
      <c r="A8" s="17"/>
      <c r="B8" s="18"/>
      <c r="C8" s="19"/>
      <c r="D8" s="18"/>
      <c r="E8" s="20"/>
      <c r="F8" s="21"/>
      <c r="G8" s="19"/>
      <c r="H8" s="18"/>
      <c r="I8" s="18"/>
      <c r="J8" s="18"/>
      <c r="K8" s="18"/>
      <c r="L8" s="18"/>
      <c r="M8" s="18"/>
      <c r="N8" s="18"/>
    </row>
    <row r="9" spans="1:14" x14ac:dyDescent="0.25">
      <c r="A9" s="22">
        <f>SUM(A4:A8)</f>
        <v>54.129999999999995</v>
      </c>
      <c r="B9" s="11" t="s">
        <v>9</v>
      </c>
      <c r="C9" s="15">
        <f>SUM(C4:C8)</f>
        <v>3.25</v>
      </c>
      <c r="D9" s="23"/>
      <c r="E9" s="23">
        <f>SUM(E4:E8)</f>
        <v>2</v>
      </c>
      <c r="F9" s="13"/>
      <c r="G9" s="15">
        <f>SUM(G4:G8)</f>
        <v>2</v>
      </c>
      <c r="H9" s="11"/>
      <c r="I9" s="11">
        <f>SUM(I4:I8)</f>
        <v>3.25</v>
      </c>
      <c r="J9" s="11"/>
      <c r="K9" s="23">
        <f>SUM(K5:K8)</f>
        <v>2</v>
      </c>
      <c r="L9" s="23"/>
      <c r="M9" s="23">
        <f>SUM(M5:M8)</f>
        <v>0</v>
      </c>
      <c r="N9" s="24">
        <f>SUM(N5:N8)</f>
        <v>12.5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5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10</v>
      </c>
      <c r="I11" s="1"/>
      <c r="J11" s="25"/>
      <c r="K11" s="26">
        <f>N9*4.33</f>
        <v>54.125</v>
      </c>
      <c r="L11" s="26"/>
      <c r="M11" s="26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27">
        <f>N9</f>
        <v>12.5</v>
      </c>
      <c r="J12" s="1"/>
      <c r="K12" s="1"/>
      <c r="L12" s="1"/>
      <c r="M12" s="1"/>
      <c r="N12" s="1"/>
    </row>
    <row r="13" spans="1:14" x14ac:dyDescent="0.25">
      <c r="A13" s="1"/>
      <c r="B13" s="1" t="s">
        <v>11</v>
      </c>
      <c r="C13" s="1"/>
      <c r="D13" s="1"/>
      <c r="E13" s="28"/>
      <c r="F13" s="29" t="s">
        <v>22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12</v>
      </c>
      <c r="C14" s="1"/>
      <c r="D14" s="1" t="str">
        <f>B1</f>
        <v xml:space="preserve">MARGARITA MALDONADO SANCHEZ </v>
      </c>
      <c r="E14" s="1"/>
      <c r="F14" s="2" t="s">
        <v>13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G15" s="1"/>
      <c r="H15" s="1"/>
      <c r="I15" s="1"/>
      <c r="J15" s="30"/>
      <c r="K15" s="30"/>
      <c r="L15" s="30"/>
      <c r="M15" s="30"/>
      <c r="N15" s="30"/>
    </row>
    <row r="16" spans="1:14" x14ac:dyDescent="0.25">
      <c r="A16" s="1"/>
      <c r="B16" s="1" t="s">
        <v>14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F21" sqref="F21"/>
    </sheetView>
  </sheetViews>
  <sheetFormatPr baseColWidth="10" defaultRowHeight="15" x14ac:dyDescent="0.25"/>
  <cols>
    <col min="1" max="1" width="6.28515625" customWidth="1"/>
    <col min="2" max="2" width="14.28515625" customWidth="1"/>
    <col min="3" max="3" width="7" customWidth="1"/>
    <col min="4" max="4" width="16.42578125" customWidth="1"/>
    <col min="5" max="5" width="5.85546875" customWidth="1"/>
    <col min="6" max="6" width="12.85546875" customWidth="1"/>
    <col min="7" max="7" width="5.7109375" customWidth="1"/>
    <col min="8" max="8" width="13.85546875" customWidth="1"/>
    <col min="9" max="9" width="4.85546875" customWidth="1"/>
    <col min="10" max="10" width="16.28515625" customWidth="1"/>
    <col min="11" max="11" width="5" customWidth="1"/>
    <col min="12" max="12" width="5.85546875" customWidth="1"/>
    <col min="13" max="13" width="5.7109375" customWidth="1"/>
    <col min="14" max="14" width="6.2851562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 t="s">
        <v>15</v>
      </c>
      <c r="C4" s="7"/>
      <c r="D4" s="6" t="s">
        <v>15</v>
      </c>
      <c r="E4" s="8"/>
      <c r="F4" s="6" t="s">
        <v>15</v>
      </c>
      <c r="G4" s="9"/>
      <c r="H4" s="6" t="s">
        <v>15</v>
      </c>
      <c r="I4" s="10"/>
      <c r="J4" s="6" t="s">
        <v>15</v>
      </c>
      <c r="K4" s="8"/>
      <c r="L4" s="6"/>
      <c r="M4" s="6"/>
      <c r="N4" s="10"/>
    </row>
    <row r="5" spans="1:14" x14ac:dyDescent="0.25">
      <c r="A5" s="11">
        <v>43.3</v>
      </c>
      <c r="B5" s="12"/>
      <c r="C5" s="13">
        <v>2</v>
      </c>
      <c r="D5" s="12"/>
      <c r="E5" s="14">
        <v>2</v>
      </c>
      <c r="F5" s="12"/>
      <c r="G5" s="15">
        <v>2</v>
      </c>
      <c r="H5" s="12"/>
      <c r="I5" s="16">
        <v>2</v>
      </c>
      <c r="J5" s="12"/>
      <c r="K5" s="14">
        <v>2</v>
      </c>
      <c r="L5" s="12"/>
      <c r="M5" s="12"/>
      <c r="N5" s="16">
        <f>C5+E5+G5+I5+K5</f>
        <v>10</v>
      </c>
    </row>
    <row r="6" spans="1:14" ht="30.75" customHeight="1" x14ac:dyDescent="0.25">
      <c r="A6" s="32"/>
      <c r="B6" s="21"/>
      <c r="C6" s="33"/>
      <c r="D6" s="21" t="s">
        <v>19</v>
      </c>
      <c r="E6" s="33"/>
      <c r="F6" s="21"/>
      <c r="G6" s="19"/>
      <c r="H6" s="21"/>
      <c r="I6" s="33"/>
      <c r="J6" s="21" t="s">
        <v>19</v>
      </c>
      <c r="K6" s="33"/>
      <c r="L6" s="21"/>
      <c r="M6" s="21"/>
      <c r="N6" s="18"/>
    </row>
    <row r="7" spans="1:14" x14ac:dyDescent="0.25">
      <c r="A7" s="34">
        <v>10.83</v>
      </c>
      <c r="B7" s="12"/>
      <c r="C7" s="13"/>
      <c r="D7" s="12" t="s">
        <v>20</v>
      </c>
      <c r="E7" s="13">
        <v>1.25</v>
      </c>
      <c r="F7" s="12"/>
      <c r="G7" s="15"/>
      <c r="H7" s="12"/>
      <c r="I7" s="13"/>
      <c r="J7" s="12" t="s">
        <v>20</v>
      </c>
      <c r="K7" s="13">
        <v>1.25</v>
      </c>
      <c r="L7" s="12"/>
      <c r="M7" s="12"/>
      <c r="N7" s="16">
        <f>C7+E7+G7+I7+K7</f>
        <v>2.5</v>
      </c>
    </row>
    <row r="8" spans="1:14" x14ac:dyDescent="0.25">
      <c r="A8" s="17"/>
      <c r="B8" s="18"/>
      <c r="C8" s="19"/>
      <c r="D8" s="18"/>
      <c r="E8" s="20"/>
      <c r="F8" s="21"/>
      <c r="G8" s="19"/>
      <c r="H8" s="18"/>
      <c r="I8" s="18"/>
      <c r="J8" s="18"/>
      <c r="K8" s="18"/>
      <c r="L8" s="18"/>
      <c r="M8" s="18"/>
      <c r="N8" s="18"/>
    </row>
    <row r="9" spans="1:14" x14ac:dyDescent="0.25">
      <c r="A9" s="22">
        <f>SUM(A4:A8)</f>
        <v>54.129999999999995</v>
      </c>
      <c r="B9" s="11" t="s">
        <v>9</v>
      </c>
      <c r="C9" s="15">
        <f>SUM(C4:C8)</f>
        <v>2</v>
      </c>
      <c r="D9" s="23"/>
      <c r="E9" s="23">
        <f>SUM(E4:E8)</f>
        <v>3.25</v>
      </c>
      <c r="F9" s="13"/>
      <c r="G9" s="15">
        <f>SUM(G4:G8)</f>
        <v>2</v>
      </c>
      <c r="H9" s="11"/>
      <c r="I9" s="11">
        <f>SUM(I4:I8)</f>
        <v>2</v>
      </c>
      <c r="J9" s="11"/>
      <c r="K9" s="23">
        <f>SUM(K4:K8)</f>
        <v>3.25</v>
      </c>
      <c r="L9" s="23"/>
      <c r="M9" s="23">
        <f>SUM(M5:M8)</f>
        <v>0</v>
      </c>
      <c r="N9" s="24">
        <f>SUM(N4:N8)</f>
        <v>12.5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5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1"/>
      <c r="F11" s="2"/>
      <c r="G11" s="1"/>
      <c r="H11" s="1" t="s">
        <v>10</v>
      </c>
      <c r="I11" s="1"/>
      <c r="J11" s="25"/>
      <c r="K11" s="26">
        <f>N9*4.33</f>
        <v>54.125</v>
      </c>
      <c r="L11" s="26"/>
      <c r="M11" s="26"/>
      <c r="N11" s="1"/>
    </row>
    <row r="12" spans="1:14" x14ac:dyDescent="0.25">
      <c r="A12" s="1"/>
      <c r="B12" s="1"/>
      <c r="C12" s="1"/>
      <c r="D12" s="1"/>
      <c r="E12" s="1"/>
      <c r="F12" s="2"/>
      <c r="G12" s="1"/>
      <c r="H12" s="1"/>
      <c r="I12" s="27">
        <f>N9</f>
        <v>12.5</v>
      </c>
      <c r="J12" s="1"/>
      <c r="K12" s="1"/>
      <c r="L12" s="1"/>
      <c r="M12" s="1"/>
      <c r="N12" s="1"/>
    </row>
    <row r="13" spans="1:14" x14ac:dyDescent="0.25">
      <c r="A13" s="1"/>
      <c r="B13" s="1" t="s">
        <v>11</v>
      </c>
      <c r="C13" s="1"/>
      <c r="D13" s="1"/>
      <c r="E13" s="28"/>
      <c r="F13" s="29" t="s">
        <v>21</v>
      </c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12</v>
      </c>
      <c r="C14" s="1"/>
      <c r="D14" s="1" t="str">
        <f>B1</f>
        <v xml:space="preserve">MARGARITA MALDONADO SANCHEZ </v>
      </c>
      <c r="E14" s="1"/>
      <c r="F14" s="2" t="s">
        <v>13</v>
      </c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1"/>
      <c r="C15" s="1"/>
      <c r="D15" s="1"/>
      <c r="E15" s="1"/>
      <c r="G15" s="1"/>
      <c r="H15" s="1"/>
      <c r="I15" s="1"/>
      <c r="J15" s="30"/>
      <c r="K15" s="30"/>
      <c r="L15" s="30"/>
      <c r="M15" s="30"/>
      <c r="N15" s="30"/>
    </row>
    <row r="16" spans="1:14" x14ac:dyDescent="0.25">
      <c r="A16" s="1"/>
      <c r="B16" s="1" t="s">
        <v>14</v>
      </c>
      <c r="C16" s="1"/>
      <c r="D16" s="1"/>
      <c r="E16" s="1"/>
      <c r="F16" s="2"/>
      <c r="G16" s="1"/>
      <c r="H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6"/>
    </sheetView>
  </sheetViews>
  <sheetFormatPr baseColWidth="10" defaultRowHeight="15" x14ac:dyDescent="0.25"/>
  <cols>
    <col min="1" max="1" width="9" customWidth="1"/>
    <col min="2" max="2" width="12.140625" customWidth="1"/>
    <col min="3" max="3" width="7.42578125" customWidth="1"/>
    <col min="4" max="4" width="12.28515625" customWidth="1"/>
    <col min="5" max="5" width="5" customWidth="1"/>
    <col min="6" max="6" width="12.140625" customWidth="1"/>
    <col min="7" max="7" width="5.42578125" customWidth="1"/>
    <col min="8" max="8" width="12.42578125" customWidth="1"/>
    <col min="9" max="9" width="5.42578125" customWidth="1"/>
    <col min="10" max="10" width="12.85546875" customWidth="1"/>
    <col min="11" max="11" width="5.42578125" customWidth="1"/>
    <col min="12" max="12" width="7" customWidth="1"/>
    <col min="13" max="13" width="6" customWidth="1"/>
    <col min="14" max="14" width="7.2851562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6" t="s">
        <v>15</v>
      </c>
      <c r="C4" s="7"/>
      <c r="D4" s="6" t="s">
        <v>15</v>
      </c>
      <c r="E4" s="8"/>
      <c r="F4" s="6" t="s">
        <v>15</v>
      </c>
      <c r="G4" s="9"/>
      <c r="H4" s="6" t="s">
        <v>15</v>
      </c>
      <c r="I4" s="10"/>
      <c r="J4" s="6" t="s">
        <v>15</v>
      </c>
      <c r="K4" s="8"/>
      <c r="L4" s="6"/>
      <c r="M4" s="6"/>
      <c r="N4" s="10"/>
    </row>
    <row r="5" spans="1:14" x14ac:dyDescent="0.25">
      <c r="A5" s="11">
        <v>43.3</v>
      </c>
      <c r="B5" s="12"/>
      <c r="C5" s="13">
        <v>2</v>
      </c>
      <c r="D5" s="12"/>
      <c r="E5" s="14">
        <v>2</v>
      </c>
      <c r="F5" s="12"/>
      <c r="G5" s="15">
        <v>2</v>
      </c>
      <c r="H5" s="12"/>
      <c r="I5" s="16">
        <v>2</v>
      </c>
      <c r="J5" s="12"/>
      <c r="K5" s="14">
        <v>2</v>
      </c>
      <c r="L5" s="12"/>
      <c r="M5" s="12"/>
      <c r="N5" s="16">
        <f>C5+E5+G5+I5+K5</f>
        <v>10</v>
      </c>
    </row>
    <row r="6" spans="1:14" x14ac:dyDescent="0.25">
      <c r="A6" s="17"/>
      <c r="B6" s="18"/>
      <c r="C6" s="19"/>
      <c r="D6" s="18"/>
      <c r="E6" s="20"/>
      <c r="F6" s="21"/>
      <c r="G6" s="19"/>
      <c r="H6" s="18"/>
      <c r="I6" s="18"/>
      <c r="J6" s="18"/>
      <c r="K6" s="18"/>
      <c r="L6" s="18"/>
      <c r="M6" s="18"/>
      <c r="N6" s="18"/>
    </row>
    <row r="7" spans="1:14" x14ac:dyDescent="0.25">
      <c r="A7" s="22">
        <f>SUM(A4:A6)</f>
        <v>43.3</v>
      </c>
      <c r="B7" s="11" t="s">
        <v>9</v>
      </c>
      <c r="C7" s="15">
        <f>SUM(C4:C6)</f>
        <v>2</v>
      </c>
      <c r="D7" s="23"/>
      <c r="E7" s="23">
        <f>SUM(E4:E6)</f>
        <v>2</v>
      </c>
      <c r="F7" s="13"/>
      <c r="G7" s="15">
        <f>SUM(G4:G6)</f>
        <v>2</v>
      </c>
      <c r="H7" s="11"/>
      <c r="I7" s="11">
        <f>SUM(I4:I6)</f>
        <v>2</v>
      </c>
      <c r="J7" s="11"/>
      <c r="K7" s="23">
        <f>SUM(K4:K6)</f>
        <v>2</v>
      </c>
      <c r="L7" s="23"/>
      <c r="M7" s="23">
        <f>SUM(M4:M6)</f>
        <v>0</v>
      </c>
      <c r="N7" s="24">
        <f>SUM(N4:N6)</f>
        <v>10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5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10</v>
      </c>
      <c r="I9" s="1"/>
      <c r="J9" s="25"/>
      <c r="K9" s="26">
        <f>N7*4.33</f>
        <v>43.3</v>
      </c>
      <c r="L9" s="26"/>
      <c r="M9" s="26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7">
        <f>N7</f>
        <v>10</v>
      </c>
      <c r="J10" s="1"/>
      <c r="K10" s="1"/>
      <c r="L10" s="1"/>
      <c r="M10" s="1"/>
      <c r="N10" s="1"/>
    </row>
    <row r="11" spans="1:14" x14ac:dyDescent="0.25">
      <c r="A11" s="1"/>
      <c r="B11" s="1" t="s">
        <v>11</v>
      </c>
      <c r="C11" s="1"/>
      <c r="D11" s="1"/>
      <c r="E11" s="28"/>
      <c r="F11" s="29" t="s">
        <v>18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12</v>
      </c>
      <c r="C12" s="1"/>
      <c r="D12" s="1" t="str">
        <f>B1</f>
        <v xml:space="preserve">MARGARITA MALDONADO SANCHEZ </v>
      </c>
      <c r="E12" s="1"/>
      <c r="F12" s="2" t="s">
        <v>13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G13" s="1"/>
      <c r="H13" s="1"/>
      <c r="I13" s="1"/>
      <c r="J13" s="30"/>
      <c r="K13" s="30"/>
      <c r="L13" s="30"/>
      <c r="M13" s="30"/>
      <c r="N13" s="30"/>
    </row>
    <row r="14" spans="1:14" x14ac:dyDescent="0.25">
      <c r="A14" s="1"/>
      <c r="B14" s="1" t="s">
        <v>14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sqref="A1:N16"/>
    </sheetView>
  </sheetViews>
  <sheetFormatPr baseColWidth="10" defaultColWidth="9.140625" defaultRowHeight="15" x14ac:dyDescent="0.25"/>
  <cols>
    <col min="1" max="1" width="7" customWidth="1"/>
    <col min="2" max="2" width="13.5703125" customWidth="1"/>
    <col min="3" max="3" width="6.28515625" customWidth="1"/>
    <col min="4" max="4" width="12.7109375" customWidth="1"/>
    <col min="5" max="5" width="16.42578125" customWidth="1"/>
    <col min="6" max="6" width="12.85546875" customWidth="1"/>
    <col min="7" max="7" width="4.7109375" customWidth="1"/>
    <col min="8" max="8" width="12" customWidth="1"/>
    <col min="9" max="9" width="4.5703125" customWidth="1"/>
    <col min="10" max="10" width="12.28515625" customWidth="1"/>
    <col min="11" max="11" width="5.140625" customWidth="1"/>
    <col min="12" max="12" width="4" customWidth="1"/>
    <col min="13" max="13" width="3.42578125" customWidth="1"/>
    <col min="14" max="14" width="6.85546875" customWidth="1"/>
  </cols>
  <sheetData>
    <row r="1" spans="1:14" x14ac:dyDescent="0.25">
      <c r="A1" s="1"/>
      <c r="B1" s="1" t="s">
        <v>17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6" t="s">
        <v>15</v>
      </c>
      <c r="C4" s="7"/>
      <c r="D4" s="6" t="s">
        <v>15</v>
      </c>
      <c r="E4" s="8"/>
      <c r="F4" s="6" t="s">
        <v>15</v>
      </c>
      <c r="G4" s="9"/>
      <c r="H4" s="6" t="s">
        <v>15</v>
      </c>
      <c r="I4" s="10"/>
      <c r="J4" s="6" t="s">
        <v>15</v>
      </c>
      <c r="K4" s="8"/>
      <c r="L4" s="6"/>
      <c r="M4" s="6"/>
      <c r="N4" s="10"/>
    </row>
    <row r="5" spans="1:14" x14ac:dyDescent="0.25">
      <c r="A5" s="11">
        <v>21.65</v>
      </c>
      <c r="B5" s="12"/>
      <c r="C5" s="13">
        <v>1</v>
      </c>
      <c r="D5" s="12"/>
      <c r="E5" s="14">
        <v>1</v>
      </c>
      <c r="F5" s="12"/>
      <c r="G5" s="15">
        <v>1</v>
      </c>
      <c r="H5" s="12"/>
      <c r="I5" s="16">
        <v>1</v>
      </c>
      <c r="J5" s="12"/>
      <c r="K5" s="14">
        <v>1</v>
      </c>
      <c r="L5" s="12"/>
      <c r="M5" s="12"/>
      <c r="N5" s="16">
        <f>C5+E5+G5+I5+K5</f>
        <v>5</v>
      </c>
    </row>
    <row r="6" spans="1:14" x14ac:dyDescent="0.25">
      <c r="A6" s="17"/>
      <c r="B6" s="18"/>
      <c r="C6" s="19"/>
      <c r="D6" s="18"/>
      <c r="E6" s="20"/>
      <c r="F6" s="21"/>
      <c r="G6" s="19"/>
      <c r="H6" s="18"/>
      <c r="I6" s="18"/>
      <c r="J6" s="18"/>
      <c r="K6" s="18"/>
      <c r="L6" s="18"/>
      <c r="M6" s="18"/>
      <c r="N6" s="18"/>
    </row>
    <row r="7" spans="1:14" x14ac:dyDescent="0.25">
      <c r="A7" s="22">
        <f>SUM(A4:A6)</f>
        <v>21.65</v>
      </c>
      <c r="B7" s="11" t="s">
        <v>9</v>
      </c>
      <c r="C7" s="15">
        <f>SUM(C4:C6)</f>
        <v>1</v>
      </c>
      <c r="D7" s="23"/>
      <c r="E7" s="23">
        <f>SUM(E4:E6)</f>
        <v>1</v>
      </c>
      <c r="F7" s="13"/>
      <c r="G7" s="15">
        <f>SUM(G4:G6)</f>
        <v>1</v>
      </c>
      <c r="H7" s="11"/>
      <c r="I7" s="11">
        <f>SUM(I4:I6)</f>
        <v>1</v>
      </c>
      <c r="J7" s="11"/>
      <c r="K7" s="23">
        <f>SUM(K4:K6)</f>
        <v>1</v>
      </c>
      <c r="L7" s="23"/>
      <c r="M7" s="23">
        <f>SUM(M4:M6)</f>
        <v>0</v>
      </c>
      <c r="N7" s="24">
        <f>SUM(N4:N6)</f>
        <v>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5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10</v>
      </c>
      <c r="I9" s="1"/>
      <c r="J9" s="25"/>
      <c r="K9" s="26">
        <f>N7*4.33</f>
        <v>21.65</v>
      </c>
      <c r="L9" s="26"/>
      <c r="M9" s="26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7">
        <f>N7</f>
        <v>5</v>
      </c>
      <c r="J10" s="1"/>
      <c r="K10" s="1"/>
      <c r="L10" s="1"/>
      <c r="M10" s="1"/>
      <c r="N10" s="1"/>
    </row>
    <row r="11" spans="1:14" x14ac:dyDescent="0.25">
      <c r="A11" s="1"/>
      <c r="B11" s="1" t="s">
        <v>11</v>
      </c>
      <c r="C11" s="1"/>
      <c r="D11" s="1"/>
      <c r="E11" s="28"/>
      <c r="F11" s="29" t="s">
        <v>16</v>
      </c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12</v>
      </c>
      <c r="C12" s="1"/>
      <c r="D12" s="1" t="str">
        <f>B1</f>
        <v xml:space="preserve">MARGARITA MALDONADO SANCHEZ </v>
      </c>
      <c r="E12" s="1"/>
      <c r="F12" s="2" t="s">
        <v>13</v>
      </c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G13" s="1"/>
      <c r="H13" s="1"/>
      <c r="I13" s="1"/>
      <c r="J13" s="30"/>
      <c r="K13" s="30"/>
      <c r="L13" s="30"/>
      <c r="M13" s="30"/>
      <c r="N13" s="30"/>
    </row>
    <row r="14" spans="1:14" x14ac:dyDescent="0.25">
      <c r="A14" s="1"/>
      <c r="B14" s="1" t="s">
        <v>14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7" spans="5:5" x14ac:dyDescent="0.25">
      <c r="E17" s="3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SU PLANNING 31,10,2022</vt:lpstr>
      <vt:lpstr>SU PLANNING 01,04,2022</vt:lpstr>
      <vt:lpstr>SU PLANNING 07,03,2022</vt:lpstr>
      <vt:lpstr>SU PLANNING 01,03,2022</vt:lpstr>
      <vt:lpstr>SU PLANNING 11,05,2020</vt:lpstr>
      <vt:lpstr>SU PLANNING 06,05,2020</vt:lpstr>
      <vt:lpstr>'SU PLANNING 31,10,2022'!Área_de_impresión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2023-03-30T06:25:12Z</dcterms:modified>
</cp:coreProperties>
</file>