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U PLANNING 20,10,2021" sheetId="37" r:id="rId1"/>
    <sheet name="SU PLANNING 01,09,2021" sheetId="36" r:id="rId2"/>
    <sheet name="SU PLANNING 01,08,2021" sheetId="35" r:id="rId3"/>
    <sheet name="SU PLANNING 05,06,2021" sheetId="34" r:id="rId4"/>
    <sheet name="SU PLANNING 19,02,2021" sheetId="33" r:id="rId5"/>
    <sheet name="su planning 29,01,2020" sheetId="32" r:id="rId6"/>
    <sheet name="su planning 07.01.2020" sheetId="31" r:id="rId7"/>
    <sheet name="SU PLANNING 10,08,20" sheetId="29" r:id="rId8"/>
    <sheet name="SU PLANNING 07,07,2020" sheetId="28" r:id="rId9"/>
    <sheet name="SU PLANNINg 21,03,2020" sheetId="26" r:id="rId10"/>
    <sheet name="su planning 20,03,2020" sheetId="27" r:id="rId11"/>
    <sheet name="SU PLANNING 17,03,2020" sheetId="24" r:id="rId12"/>
    <sheet name="SU PLANNIG 24,02,2020" sheetId="23" r:id="rId13"/>
    <sheet name="SU PLANNING 02,09,2019" sheetId="21" r:id="rId14"/>
    <sheet name="SU PLANNING 27,08,2019" sheetId="20" r:id="rId15"/>
    <sheet name="SU PLANNING EL 16,08,2019" sheetId="19" r:id="rId16"/>
    <sheet name="SU PLANNING EL 12,08,2019" sheetId="18" r:id="rId17"/>
    <sheet name="SU PLANNING 11,08,2019" sheetId="17" r:id="rId18"/>
    <sheet name="SU PLANNING 08,01,2019" sheetId="16" r:id="rId19"/>
    <sheet name="SU PLANNING 03,01,2019" sheetId="15" r:id="rId20"/>
    <sheet name="SU PLANNING 07,11,2018" sheetId="14" r:id="rId21"/>
    <sheet name="SU PLANNING 01,07,2018" sheetId="13" r:id="rId22"/>
    <sheet name="SU PLANNING 01,05,2018" sheetId="12" r:id="rId23"/>
    <sheet name="SU PLANNING 29,03,2018" sheetId="11" r:id="rId24"/>
    <sheet name="SU PLANNNIG 01,12,17" sheetId="10" r:id="rId25"/>
    <sheet name="SU PLANNING 01,09,2017" sheetId="9" r:id="rId26"/>
    <sheet name="SU PLANNING 01,08,17" sheetId="7" r:id="rId27"/>
    <sheet name="SU PLANNING 05,08,17" sheetId="8" r:id="rId28"/>
    <sheet name="SU PLANNING 01,05,17" sheetId="6" r:id="rId29"/>
    <sheet name="SU PLANNING 13,10,16" sheetId="1" r:id="rId30"/>
    <sheet name="REDUCCION PLANNING 10,12,16" sheetId="2" r:id="rId31"/>
    <sheet name="PLANNING AUMENTO EL 22,12,16" sheetId="4" r:id="rId32"/>
  </sheets>
  <definedNames>
    <definedName name="_xlnm.Print_Area" localSheetId="7">'SU PLANNING 10,08,20'!$A$1:$L$24</definedName>
    <definedName name="_xlnm.Print_Area" localSheetId="11">'SU PLANNING 17,03,2020'!$A$1:$L$24</definedName>
    <definedName name="_xlnm.Print_Area" localSheetId="0">'SU PLANNING 20,10,2021'!$A$1:$L$19</definedName>
    <definedName name="_xlnm.Print_Area" localSheetId="9">'SU PLANNINg 21,03,2020'!$A$1:$L$20</definedName>
    <definedName name="_xlnm.Print_Area" localSheetId="16">'SU PLANNING EL 12,08,2019'!$A$1:$L$24</definedName>
    <definedName name="_xlnm.Print_Area" localSheetId="15">'SU PLANNING EL 16,08,2019'!$A$1:$L$22</definedName>
  </definedNames>
  <calcPr calcId="162913"/>
</workbook>
</file>

<file path=xl/calcChain.xml><?xml version="1.0" encoding="utf-8"?>
<calcChain xmlns="http://schemas.openxmlformats.org/spreadsheetml/2006/main">
  <c r="K15" i="37" l="1"/>
  <c r="L15" i="37"/>
  <c r="I15" i="37"/>
  <c r="G15" i="37"/>
  <c r="E15" i="37"/>
  <c r="C15" i="37"/>
  <c r="A15" i="37"/>
  <c r="L14" i="37"/>
  <c r="L12" i="37"/>
  <c r="L10" i="37"/>
  <c r="L8" i="37"/>
  <c r="L6" i="37"/>
  <c r="L4" i="37"/>
  <c r="I18" i="37" l="1"/>
  <c r="K16" i="36"/>
  <c r="I16" i="36"/>
  <c r="G16" i="36"/>
  <c r="E16" i="36"/>
  <c r="C16" i="36"/>
  <c r="A16" i="36"/>
  <c r="L15" i="36"/>
  <c r="L13" i="36"/>
  <c r="L11" i="36"/>
  <c r="L9" i="36"/>
  <c r="L8" i="36"/>
  <c r="L6" i="36"/>
  <c r="L4" i="36"/>
  <c r="L16" i="36" s="1"/>
  <c r="I19" i="36" s="1"/>
  <c r="K15" i="35"/>
  <c r="L15" i="35"/>
  <c r="I15" i="35"/>
  <c r="G15" i="35"/>
  <c r="E15" i="35"/>
  <c r="C15" i="35"/>
  <c r="A15" i="35"/>
  <c r="L14" i="35"/>
  <c r="L12" i="35"/>
  <c r="L10" i="35"/>
  <c r="L8" i="35"/>
  <c r="L6" i="35"/>
  <c r="L4" i="35"/>
  <c r="I18" i="35" s="1"/>
  <c r="K16" i="34" l="1"/>
  <c r="I16" i="34"/>
  <c r="G16" i="34"/>
  <c r="E16" i="34"/>
  <c r="C16" i="34"/>
  <c r="A16" i="34"/>
  <c r="L15" i="34"/>
  <c r="L13" i="34"/>
  <c r="L11" i="34"/>
  <c r="L9" i="34"/>
  <c r="L8" i="34"/>
  <c r="L6" i="34"/>
  <c r="L4" i="34"/>
  <c r="L16" i="34" l="1"/>
  <c r="I19" i="34" s="1"/>
  <c r="K18" i="33"/>
  <c r="I18" i="33"/>
  <c r="G18" i="33"/>
  <c r="E18" i="33"/>
  <c r="C18" i="33"/>
  <c r="A18" i="33"/>
  <c r="L17" i="33"/>
  <c r="L15" i="33"/>
  <c r="L13" i="33"/>
  <c r="L11" i="33"/>
  <c r="L9" i="33"/>
  <c r="L8" i="33"/>
  <c r="L6" i="33"/>
  <c r="L4" i="33"/>
  <c r="L18" i="33" s="1"/>
  <c r="I21" i="33" s="1"/>
  <c r="K16" i="32" l="1"/>
  <c r="I16" i="32"/>
  <c r="G16" i="32"/>
  <c r="E16" i="32"/>
  <c r="C16" i="32"/>
  <c r="A16" i="32"/>
  <c r="L15" i="32"/>
  <c r="L13" i="32"/>
  <c r="L11" i="32"/>
  <c r="L9" i="32"/>
  <c r="L8" i="32"/>
  <c r="L6" i="32"/>
  <c r="L4" i="32"/>
  <c r="L16" i="32" s="1"/>
  <c r="I19" i="32" s="1"/>
  <c r="L17" i="31" l="1"/>
  <c r="L15" i="31"/>
  <c r="L13" i="31"/>
  <c r="L11" i="31"/>
  <c r="L9" i="31"/>
  <c r="L18" i="31" s="1"/>
  <c r="I21" i="31" s="1"/>
  <c r="L8" i="31"/>
  <c r="L6" i="31"/>
  <c r="L4" i="31"/>
  <c r="K18" i="31" l="1"/>
  <c r="I18" i="31"/>
  <c r="G18" i="31"/>
  <c r="E18" i="31"/>
  <c r="C18" i="31"/>
  <c r="A18" i="31"/>
  <c r="K20" i="29" l="1"/>
  <c r="I20" i="29"/>
  <c r="G20" i="29"/>
  <c r="E20" i="29"/>
  <c r="C20" i="29"/>
  <c r="A20" i="29"/>
  <c r="L19" i="29"/>
  <c r="L17" i="29"/>
  <c r="L15" i="29"/>
  <c r="L13" i="29"/>
  <c r="L11" i="29"/>
  <c r="L9" i="29"/>
  <c r="L8" i="29"/>
  <c r="L6" i="29"/>
  <c r="L4" i="29"/>
  <c r="L20" i="29" l="1"/>
  <c r="I23" i="29" s="1"/>
  <c r="L19" i="28"/>
  <c r="K19" i="28"/>
  <c r="I19" i="28"/>
  <c r="G19" i="28"/>
  <c r="E19" i="28" l="1"/>
  <c r="C19" i="28"/>
  <c r="A19" i="28"/>
  <c r="L18" i="28"/>
  <c r="L16" i="28"/>
  <c r="L14" i="28"/>
  <c r="L12" i="28"/>
  <c r="L10" i="28"/>
  <c r="L8" i="28"/>
  <c r="L6" i="28"/>
  <c r="L4" i="28"/>
  <c r="I22" i="28" s="1"/>
  <c r="K21" i="27" l="1"/>
  <c r="I21" i="27"/>
  <c r="G21" i="27"/>
  <c r="E21" i="27"/>
  <c r="C21" i="27"/>
  <c r="A21" i="27"/>
  <c r="L20" i="27"/>
  <c r="L18" i="27"/>
  <c r="L16" i="27"/>
  <c r="L14" i="27"/>
  <c r="L12" i="27"/>
  <c r="L10" i="27"/>
  <c r="L8" i="27"/>
  <c r="L6" i="27"/>
  <c r="L4" i="27"/>
  <c r="L21" i="27" s="1"/>
  <c r="I24" i="27" s="1"/>
  <c r="K17" i="26" l="1"/>
  <c r="I17" i="26"/>
  <c r="G17" i="26"/>
  <c r="E17" i="26"/>
  <c r="C17" i="26"/>
  <c r="A17" i="26"/>
  <c r="L16" i="26"/>
  <c r="L14" i="26"/>
  <c r="L12" i="26"/>
  <c r="L10" i="26"/>
  <c r="L8" i="26"/>
  <c r="L6" i="26"/>
  <c r="L4" i="26"/>
  <c r="L17" i="26" l="1"/>
  <c r="I20" i="26" s="1"/>
  <c r="K21" i="24"/>
  <c r="I21" i="24"/>
  <c r="G21" i="24"/>
  <c r="E21" i="24"/>
  <c r="C21" i="24"/>
  <c r="A21" i="24"/>
  <c r="L20" i="24"/>
  <c r="L18" i="24"/>
  <c r="L16" i="24"/>
  <c r="L14" i="24"/>
  <c r="L12" i="24"/>
  <c r="L10" i="24"/>
  <c r="L8" i="24"/>
  <c r="L6" i="24"/>
  <c r="L4" i="24"/>
  <c r="L21" i="24" s="1"/>
  <c r="I24" i="24" s="1"/>
  <c r="K22" i="23" l="1"/>
  <c r="I22" i="23"/>
  <c r="G22" i="23"/>
  <c r="E22" i="23"/>
  <c r="C22" i="23"/>
  <c r="A22" i="23"/>
  <c r="L21" i="23"/>
  <c r="L19" i="23"/>
  <c r="L17" i="23"/>
  <c r="L15" i="23"/>
  <c r="L13" i="23"/>
  <c r="L11" i="23"/>
  <c r="L9" i="23"/>
  <c r="L8" i="23"/>
  <c r="L6" i="23"/>
  <c r="L4" i="23"/>
  <c r="L22" i="23" l="1"/>
  <c r="I25" i="23" s="1"/>
  <c r="K24" i="21"/>
  <c r="I24" i="21"/>
  <c r="G24" i="21"/>
  <c r="E24" i="21"/>
  <c r="C24" i="21"/>
  <c r="A24" i="21"/>
  <c r="L23" i="21"/>
  <c r="L21" i="21"/>
  <c r="L19" i="21"/>
  <c r="L17" i="21"/>
  <c r="L15" i="21"/>
  <c r="L13" i="21"/>
  <c r="L11" i="21"/>
  <c r="L9" i="21"/>
  <c r="L8" i="21"/>
  <c r="L6" i="21"/>
  <c r="L4" i="21"/>
  <c r="L24" i="21" s="1"/>
  <c r="I27" i="21" s="1"/>
  <c r="L20" i="20"/>
  <c r="K20" i="20"/>
  <c r="I20" i="20"/>
  <c r="G20" i="20"/>
  <c r="E20" i="20"/>
  <c r="C20" i="20"/>
  <c r="A20" i="20"/>
  <c r="L19" i="20"/>
  <c r="L17" i="20"/>
  <c r="L15" i="20"/>
  <c r="L13" i="20"/>
  <c r="L11" i="20"/>
  <c r="L9" i="20"/>
  <c r="L8" i="20"/>
  <c r="L6" i="20"/>
  <c r="L4" i="20"/>
  <c r="I23" i="20" s="1"/>
  <c r="K18" i="19" l="1"/>
  <c r="I18" i="19"/>
  <c r="G18" i="19"/>
  <c r="E18" i="19"/>
  <c r="C18" i="19"/>
  <c r="A18" i="19"/>
  <c r="L17" i="19"/>
  <c r="L15" i="19"/>
  <c r="L13" i="19"/>
  <c r="L11" i="19"/>
  <c r="L9" i="19"/>
  <c r="L8" i="19"/>
  <c r="L6" i="19"/>
  <c r="L4" i="19"/>
  <c r="L18" i="19" s="1"/>
  <c r="I21" i="19" s="1"/>
  <c r="K20" i="18"/>
  <c r="I20" i="18"/>
  <c r="G20" i="18"/>
  <c r="E20" i="18"/>
  <c r="C20" i="18"/>
  <c r="A20" i="18"/>
  <c r="L19" i="18"/>
  <c r="L17" i="18"/>
  <c r="L15" i="18"/>
  <c r="L13" i="18"/>
  <c r="L11" i="18"/>
  <c r="L9" i="18"/>
  <c r="L8" i="18"/>
  <c r="L6" i="18"/>
  <c r="L4" i="18"/>
  <c r="L20" i="18" l="1"/>
  <c r="I23" i="18" s="1"/>
  <c r="K22" i="17"/>
  <c r="I22" i="17"/>
  <c r="G22" i="17"/>
  <c r="E22" i="17"/>
  <c r="C22" i="17"/>
  <c r="A22" i="17"/>
  <c r="L21" i="17"/>
  <c r="L19" i="17"/>
  <c r="L17" i="17"/>
  <c r="L15" i="17"/>
  <c r="L13" i="17"/>
  <c r="L11" i="17"/>
  <c r="L9" i="17"/>
  <c r="L8" i="17"/>
  <c r="L6" i="17"/>
  <c r="L4" i="17"/>
  <c r="L22" i="17" s="1"/>
  <c r="I25" i="17" s="1"/>
  <c r="C22" i="15" l="1"/>
  <c r="E22" i="15"/>
  <c r="G22" i="15"/>
  <c r="I22" i="15"/>
  <c r="K22" i="15"/>
  <c r="L22" i="15"/>
  <c r="I24" i="16"/>
  <c r="C24" i="16"/>
  <c r="E24" i="16"/>
  <c r="K24" i="16"/>
  <c r="G24" i="16"/>
  <c r="A24" i="16"/>
  <c r="L23" i="16"/>
  <c r="L21" i="16"/>
  <c r="L19" i="16"/>
  <c r="L17" i="16"/>
  <c r="L15" i="16"/>
  <c r="L13" i="16"/>
  <c r="L11" i="16"/>
  <c r="L9" i="16"/>
  <c r="L8" i="16"/>
  <c r="L6" i="16"/>
  <c r="L4" i="16"/>
  <c r="L24" i="16" s="1"/>
  <c r="I27" i="16" s="1"/>
  <c r="A22" i="15"/>
  <c r="L21" i="15"/>
  <c r="L19" i="15"/>
  <c r="L17" i="15"/>
  <c r="L15" i="15"/>
  <c r="L13" i="15"/>
  <c r="L11" i="15"/>
  <c r="L9" i="15"/>
  <c r="L8" i="15"/>
  <c r="L6" i="15"/>
  <c r="L4" i="15"/>
  <c r="I25" i="15" l="1"/>
  <c r="K20" i="14"/>
  <c r="I20" i="14"/>
  <c r="G20" i="14"/>
  <c r="E20" i="14"/>
  <c r="C20" i="14"/>
  <c r="A20" i="14"/>
  <c r="L19" i="14"/>
  <c r="L17" i="14"/>
  <c r="L15" i="14"/>
  <c r="L13" i="14"/>
  <c r="L11" i="14"/>
  <c r="L9" i="14"/>
  <c r="L8" i="14"/>
  <c r="L6" i="14"/>
  <c r="L4" i="14"/>
  <c r="L20" i="14" l="1"/>
  <c r="I23" i="14" s="1"/>
  <c r="K22" i="13"/>
  <c r="I22" i="13"/>
  <c r="G22" i="13"/>
  <c r="E22" i="13"/>
  <c r="C22" i="13"/>
  <c r="L22" i="13" s="1"/>
  <c r="I25" i="13" s="1"/>
  <c r="A22" i="13"/>
  <c r="L21" i="13"/>
  <c r="L19" i="13"/>
  <c r="L17" i="13"/>
  <c r="L15" i="13"/>
  <c r="L13" i="13"/>
  <c r="L11" i="13"/>
  <c r="L9" i="13"/>
  <c r="L8" i="13"/>
  <c r="L6" i="13"/>
  <c r="L4" i="13"/>
  <c r="K24" i="12" l="1"/>
  <c r="I24" i="12"/>
  <c r="G24" i="12"/>
  <c r="E24" i="12"/>
  <c r="C24" i="12"/>
  <c r="A24" i="12"/>
  <c r="L23" i="12"/>
  <c r="L21" i="12"/>
  <c r="L19" i="12"/>
  <c r="L17" i="12"/>
  <c r="L15" i="12"/>
  <c r="L13" i="12"/>
  <c r="L11" i="12"/>
  <c r="L9" i="12"/>
  <c r="L8" i="12"/>
  <c r="L6" i="12"/>
  <c r="L4" i="12"/>
  <c r="L24" i="12" l="1"/>
  <c r="I27" i="12" s="1"/>
  <c r="I29" i="11"/>
  <c r="K26" i="11"/>
  <c r="I26" i="11"/>
  <c r="G26" i="11"/>
  <c r="E26" i="11"/>
  <c r="C26" i="11"/>
  <c r="L26" i="11" s="1"/>
  <c r="A26" i="11"/>
  <c r="L25" i="11"/>
  <c r="L23" i="11"/>
  <c r="L21" i="11"/>
  <c r="L19" i="11"/>
  <c r="L17" i="11"/>
  <c r="L15" i="11"/>
  <c r="L13" i="11"/>
  <c r="L11" i="11"/>
  <c r="L9" i="11"/>
  <c r="L8" i="11"/>
  <c r="L6" i="11"/>
  <c r="L4" i="11"/>
  <c r="L25" i="10" l="1"/>
  <c r="L26" i="10"/>
  <c r="K27" i="10"/>
  <c r="K29" i="10"/>
  <c r="I27" i="10"/>
  <c r="G27" i="10"/>
  <c r="E27" i="10"/>
  <c r="C27" i="10"/>
  <c r="A27" i="10"/>
  <c r="L23" i="10"/>
  <c r="L21" i="10"/>
  <c r="L19" i="10"/>
  <c r="L17" i="10"/>
  <c r="L15" i="10"/>
  <c r="L13" i="10"/>
  <c r="L11" i="10"/>
  <c r="L9" i="10"/>
  <c r="L8" i="10"/>
  <c r="L6" i="10"/>
  <c r="L4" i="10"/>
  <c r="L27" i="10" l="1"/>
  <c r="L26" i="9"/>
  <c r="L25" i="9"/>
  <c r="L23" i="9"/>
  <c r="L21" i="9"/>
  <c r="L19" i="9"/>
  <c r="L17" i="9"/>
  <c r="L15" i="9"/>
  <c r="L13" i="9"/>
  <c r="L11" i="9"/>
  <c r="L9" i="9"/>
  <c r="L6" i="9"/>
  <c r="L8" i="9"/>
  <c r="L4" i="9"/>
  <c r="K29" i="9"/>
  <c r="K27" i="9"/>
  <c r="I27" i="9"/>
  <c r="G27" i="9"/>
  <c r="E27" i="9"/>
  <c r="C27" i="9"/>
  <c r="A27" i="9"/>
  <c r="L27" i="9" l="1"/>
  <c r="K27" i="8"/>
  <c r="K25" i="8"/>
  <c r="I25" i="8"/>
  <c r="G25" i="8"/>
  <c r="E25" i="8"/>
  <c r="C25" i="8"/>
  <c r="L25" i="8" s="1"/>
  <c r="A25" i="8"/>
  <c r="L24" i="8"/>
  <c r="L23" i="8"/>
  <c r="L21" i="8"/>
  <c r="L19" i="8"/>
  <c r="L17" i="8"/>
  <c r="L15" i="8"/>
  <c r="L13" i="8"/>
  <c r="L11" i="8"/>
  <c r="L9" i="8"/>
  <c r="L8" i="8"/>
  <c r="L6" i="8"/>
  <c r="L4" i="8"/>
  <c r="L25" i="7" l="1"/>
  <c r="L24" i="7"/>
  <c r="L22" i="7"/>
  <c r="L20" i="7"/>
  <c r="L18" i="7"/>
  <c r="L16" i="7"/>
  <c r="L14" i="7"/>
  <c r="L12" i="7"/>
  <c r="L11" i="7"/>
  <c r="L9" i="7"/>
  <c r="L8" i="7"/>
  <c r="L6" i="7"/>
  <c r="L4" i="7"/>
  <c r="K28" i="7"/>
  <c r="K26" i="7"/>
  <c r="I26" i="7"/>
  <c r="G26" i="7"/>
  <c r="E26" i="7"/>
  <c r="C26" i="7"/>
  <c r="L26" i="7" s="1"/>
  <c r="A26" i="7"/>
  <c r="L11" i="6"/>
  <c r="K30" i="6"/>
  <c r="K28" i="6"/>
  <c r="I28" i="6"/>
  <c r="G28" i="6"/>
  <c r="E28" i="6"/>
  <c r="C28" i="6"/>
  <c r="L28" i="6" s="1"/>
  <c r="A28" i="6"/>
  <c r="L27" i="6"/>
  <c r="L26" i="6"/>
  <c r="L24" i="6"/>
  <c r="L22" i="6"/>
  <c r="L20" i="6"/>
  <c r="L18" i="6"/>
  <c r="L16" i="6"/>
  <c r="L14" i="6"/>
  <c r="L13" i="6"/>
  <c r="L9" i="6"/>
  <c r="L8" i="6"/>
  <c r="L6" i="6"/>
  <c r="L4" i="6"/>
  <c r="K34" i="4" l="1"/>
  <c r="I34" i="4"/>
  <c r="G34" i="4"/>
  <c r="N33" i="4" s="1"/>
  <c r="E34" i="4"/>
  <c r="C34" i="4"/>
  <c r="A33" i="4"/>
  <c r="L32" i="4"/>
  <c r="N32" i="4" s="1"/>
  <c r="L30" i="4"/>
  <c r="N30" i="4" s="1"/>
  <c r="L29" i="4"/>
  <c r="N29" i="4" s="1"/>
  <c r="L28" i="4"/>
  <c r="N28" i="4" s="1"/>
  <c r="L27" i="4"/>
  <c r="N27" i="4" s="1"/>
  <c r="L26" i="4"/>
  <c r="N26" i="4" s="1"/>
  <c r="L25" i="4"/>
  <c r="N25" i="4" s="1"/>
  <c r="L24" i="4"/>
  <c r="N24" i="4" s="1"/>
  <c r="L23" i="4"/>
  <c r="N23" i="4" s="1"/>
  <c r="L22" i="4"/>
  <c r="N22" i="4" s="1"/>
  <c r="L21" i="4"/>
  <c r="N21" i="4" s="1"/>
  <c r="L20" i="4"/>
  <c r="N20" i="4" s="1"/>
  <c r="L19" i="4"/>
  <c r="N19" i="4" s="1"/>
  <c r="L18" i="4"/>
  <c r="N18" i="4" s="1"/>
  <c r="L17" i="4"/>
  <c r="N17" i="4" s="1"/>
  <c r="L16" i="4"/>
  <c r="N16" i="4" s="1"/>
  <c r="L15" i="4"/>
  <c r="N15" i="4" s="1"/>
  <c r="L14" i="4"/>
  <c r="N14" i="4" s="1"/>
  <c r="L13" i="4"/>
  <c r="N13" i="4" s="1"/>
  <c r="L12" i="4"/>
  <c r="N12" i="4" s="1"/>
  <c r="L11" i="4"/>
  <c r="N11" i="4" s="1"/>
  <c r="L10" i="4"/>
  <c r="N10" i="4" s="1"/>
  <c r="L9" i="4"/>
  <c r="N9" i="4" s="1"/>
  <c r="L8" i="4"/>
  <c r="N8" i="4" s="1"/>
  <c r="L7" i="4"/>
  <c r="N7" i="4" s="1"/>
  <c r="L6" i="4"/>
  <c r="N6" i="4" s="1"/>
  <c r="L5" i="4"/>
  <c r="N5" i="4" s="1"/>
  <c r="L4" i="4"/>
  <c r="N4" i="4" s="1"/>
  <c r="I37" i="4" l="1"/>
  <c r="K36" i="4"/>
  <c r="K32" i="2"/>
  <c r="I32" i="2"/>
  <c r="G32" i="2"/>
  <c r="E32" i="2"/>
  <c r="C32" i="2"/>
  <c r="N31" i="2" s="1"/>
  <c r="I35" i="2" s="1"/>
  <c r="A31" i="2"/>
  <c r="L30" i="2"/>
  <c r="N30" i="2" s="1"/>
  <c r="L29" i="2"/>
  <c r="N29" i="2" s="1"/>
  <c r="L28" i="2"/>
  <c r="N28" i="2" s="1"/>
  <c r="L27" i="2"/>
  <c r="N27" i="2" s="1"/>
  <c r="L26" i="2"/>
  <c r="N26" i="2" s="1"/>
  <c r="N25" i="2"/>
  <c r="L25" i="2"/>
  <c r="L24" i="2"/>
  <c r="N24" i="2" s="1"/>
  <c r="L23" i="2"/>
  <c r="N23" i="2" s="1"/>
  <c r="L22" i="2"/>
  <c r="N22" i="2" s="1"/>
  <c r="N21" i="2"/>
  <c r="L21" i="2"/>
  <c r="L20" i="2"/>
  <c r="N20" i="2" s="1"/>
  <c r="L19" i="2"/>
  <c r="N19" i="2" s="1"/>
  <c r="L18" i="2"/>
  <c r="N18" i="2" s="1"/>
  <c r="L17" i="2"/>
  <c r="N17" i="2" s="1"/>
  <c r="L16" i="2"/>
  <c r="N16" i="2" s="1"/>
  <c r="L15" i="2"/>
  <c r="N15" i="2" s="1"/>
  <c r="L14" i="2"/>
  <c r="N14" i="2" s="1"/>
  <c r="N13" i="2"/>
  <c r="L13" i="2"/>
  <c r="L12" i="2"/>
  <c r="N12" i="2" s="1"/>
  <c r="L11" i="2"/>
  <c r="N11" i="2" s="1"/>
  <c r="L10" i="2"/>
  <c r="N10" i="2" s="1"/>
  <c r="N9" i="2"/>
  <c r="L9" i="2"/>
  <c r="L8" i="2"/>
  <c r="N8" i="2" s="1"/>
  <c r="L7" i="2"/>
  <c r="N7" i="2" s="1"/>
  <c r="L6" i="2"/>
  <c r="N6" i="2" s="1"/>
  <c r="L5" i="2"/>
  <c r="N5" i="2" s="1"/>
  <c r="L4" i="2"/>
  <c r="N4" i="2" s="1"/>
  <c r="K34" i="2" l="1"/>
  <c r="K32" i="1"/>
  <c r="I32" i="1"/>
  <c r="G32" i="1"/>
  <c r="E32" i="1"/>
  <c r="C32" i="1"/>
  <c r="A31" i="1"/>
  <c r="L30" i="1"/>
  <c r="N30" i="1" s="1"/>
  <c r="L29" i="1"/>
  <c r="N29" i="1" s="1"/>
  <c r="L28" i="1"/>
  <c r="N28" i="1" s="1"/>
  <c r="L27" i="1"/>
  <c r="N27" i="1" s="1"/>
  <c r="L26" i="1"/>
  <c r="N26" i="1" s="1"/>
  <c r="L25" i="1"/>
  <c r="N25" i="1" s="1"/>
  <c r="L24" i="1"/>
  <c r="N24" i="1" s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6" i="1"/>
  <c r="N16" i="1" s="1"/>
  <c r="L15" i="1"/>
  <c r="N15" i="1" s="1"/>
  <c r="L14" i="1"/>
  <c r="N14" i="1" s="1"/>
  <c r="L13" i="1"/>
  <c r="N13" i="1" s="1"/>
  <c r="L12" i="1"/>
  <c r="N12" i="1" s="1"/>
  <c r="L11" i="1"/>
  <c r="N11" i="1" s="1"/>
  <c r="L10" i="1"/>
  <c r="N10" i="1" s="1"/>
  <c r="L9" i="1"/>
  <c r="N9" i="1" s="1"/>
  <c r="L8" i="1"/>
  <c r="N8" i="1" s="1"/>
  <c r="L7" i="1"/>
  <c r="N7" i="1" s="1"/>
  <c r="L6" i="1"/>
  <c r="N6" i="1" s="1"/>
  <c r="L5" i="1"/>
  <c r="N5" i="1" s="1"/>
  <c r="L4" i="1"/>
  <c r="N4" i="1" s="1"/>
  <c r="N31" i="1" l="1"/>
  <c r="I35" i="1"/>
  <c r="K34" i="1"/>
</calcChain>
</file>

<file path=xl/sharedStrings.xml><?xml version="1.0" encoding="utf-8"?>
<sst xmlns="http://schemas.openxmlformats.org/spreadsheetml/2006/main" count="1481" uniqueCount="88">
  <si>
    <t>PEÑA SEGURA MARÍA DOLORES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</si>
  <si>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</si>
  <si>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</si>
  <si>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</si>
  <si>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</si>
  <si>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</si>
  <si>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</si>
  <si>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</si>
  <si>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</si>
  <si>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TOTAL</t>
  </si>
  <si>
    <t xml:space="preserve">EDF.  VIRGEN DEL CARMEN  </t>
  </si>
  <si>
    <t xml:space="preserve">COMPLETO </t>
  </si>
  <si>
    <t xml:space="preserve">EDF.VILLA OLIVER I Y II      </t>
  </si>
  <si>
    <t xml:space="preserve">EDF.VILLA OLIVER I Y II   </t>
  </si>
  <si>
    <t xml:space="preserve">COMPLETOS </t>
  </si>
  <si>
    <t xml:space="preserve">PORTALES </t>
  </si>
  <si>
    <t>GALAXIA P.I</t>
  </si>
  <si>
    <t>COMPLETO</t>
  </si>
  <si>
    <t xml:space="preserve">VILUBER CENTER </t>
  </si>
  <si>
    <t xml:space="preserve">ABOGADOS RUIZ-CAMACHO  </t>
  </si>
  <si>
    <t xml:space="preserve">ENTRADA A LAS 14:00 H. </t>
  </si>
  <si>
    <t xml:space="preserve">DOS DE ENERO </t>
  </si>
  <si>
    <t xml:space="preserve">ESTACION  SERV. ALVAMAR  </t>
  </si>
  <si>
    <t>ALVAMAR</t>
  </si>
  <si>
    <t xml:space="preserve">OFICINA PITA   </t>
  </si>
  <si>
    <t xml:space="preserve">EDF. 21 PORTAL II </t>
  </si>
  <si>
    <t>EDF.ERMITA</t>
  </si>
  <si>
    <t xml:space="preserve">PORTAL </t>
  </si>
  <si>
    <t>EDF.21 PORTAL IV</t>
  </si>
  <si>
    <t>EDF.21 PORTAL V</t>
  </si>
  <si>
    <t xml:space="preserve">SAN URBANO,2 </t>
  </si>
  <si>
    <t>SAN URBANO,2</t>
  </si>
  <si>
    <t xml:space="preserve">LOS SIFONES </t>
  </si>
  <si>
    <t>SEMANAL : RAMPA Y RETIRADA DE PAPELERAS QUINCENAL COMPLETO</t>
  </si>
  <si>
    <t>TOTAL MES: (HORAS SEMANALES X4,33 SEMANAS</t>
  </si>
  <si>
    <t>Planning de trabajo entregado a la Trabajadora el 03/10/2016</t>
  </si>
  <si>
    <t>Recibe la Trabajadora María Dolores Peña Segura</t>
  </si>
  <si>
    <t xml:space="preserve">Firma : </t>
  </si>
  <si>
    <t xml:space="preserve">EDF.VIRGEN DEL CARMEN  </t>
  </si>
  <si>
    <t xml:space="preserve"> </t>
  </si>
  <si>
    <t>Planning de trabajo entregado a la Trabajadora el 10/12/2016</t>
  </si>
  <si>
    <t>VIATORPLUSULTRAS,S.L.</t>
  </si>
  <si>
    <t>Planning de trabajo entregado a la Trabajadora el 22/12/2016</t>
  </si>
  <si>
    <t>H,</t>
  </si>
  <si>
    <t>Planning de trabajo entregado a la Trabajadora el 01/05/2017</t>
  </si>
  <si>
    <t>Planning de trabajo entregado a la Trabajadora el 01,08,2017</t>
  </si>
  <si>
    <t>Planning de trabajo entregado a la Trabajadora el 01/09/2017</t>
  </si>
  <si>
    <t>VILUBER CENTER HORA ENTRADA 9,00H</t>
  </si>
  <si>
    <t>VIATORPLUSULTRAS,S.L. ENTRADA 8,30H</t>
  </si>
  <si>
    <t>,</t>
  </si>
  <si>
    <t>Planning de trabajo entregado a la Trabajadora el 01/12/2017</t>
  </si>
  <si>
    <t>PORTAL + QUINCENAL GARAJE PAPELERAS Y RETIRADA DE LO MAS SIGNIFICATIVO EN SUELO</t>
  </si>
  <si>
    <t xml:space="preserve">COMPLETO Y RETIRADA DE PAPELES EN GARAJE Y BARRIDO DE MONTACARGAS </t>
  </si>
  <si>
    <t xml:space="preserve">PORTALES Y  Quincenal Barrido de la suciedad más significativa, (hojas, colillas,..etc.)  en rampa  de entrada y en suelo del garaje.
 Retirada y reposición de bolsas en papeleras
</t>
  </si>
  <si>
    <t xml:space="preserve">Planning de trabajo entregado a la Trabajadora el </t>
  </si>
  <si>
    <t>29,03,2018</t>
  </si>
  <si>
    <t>01,05,2018</t>
  </si>
  <si>
    <t>01,07,2018</t>
  </si>
  <si>
    <t>07,11,2018</t>
  </si>
  <si>
    <t>VIATOR PLUS ULTRA POL JUAIDA</t>
  </si>
  <si>
    <t>PLUS ULTRA C/ GREGORIO MARAÑON 43</t>
  </si>
  <si>
    <t>08,01,2019</t>
  </si>
  <si>
    <t>03,01,2019</t>
  </si>
  <si>
    <t>VIATOR PLUS ULTRA POLG LA JUAIDA</t>
  </si>
  <si>
    <t>12,08,2019</t>
  </si>
  <si>
    <t>27,08,2019</t>
  </si>
  <si>
    <t>11,08,2019</t>
  </si>
  <si>
    <t>02,09,2019</t>
  </si>
  <si>
    <t>24,02,2020</t>
  </si>
  <si>
    <t>17,03,2020</t>
  </si>
  <si>
    <t>SE RETIRA VILUBER CENTER CERRADO HASTA NUEVA ORDEN</t>
  </si>
  <si>
    <t>SE RETIRA PLUS ULTRA POLG LA JUAIDA CERRADO  HASTA NUEVA ORDEN</t>
  </si>
  <si>
    <t>SE RETIRA VIATOR PLUS C/ GREGORIO MARAÑON CERRADO HASTA NUEVA ORDEN</t>
  </si>
  <si>
    <t>20,03,2020</t>
  </si>
  <si>
    <t>21,03,2020</t>
  </si>
  <si>
    <t>07,07,2020</t>
  </si>
  <si>
    <t xml:space="preserve">SE RETOMA SERVICIO EN VIATOR PLUS </t>
  </si>
  <si>
    <t>07,01,2021</t>
  </si>
  <si>
    <t>29,01,2021</t>
  </si>
  <si>
    <t>19,02,2021</t>
  </si>
  <si>
    <t>se retoma el servicio en plus ultra c/ gregorio marañon</t>
  </si>
  <si>
    <t>05,06,2021</t>
  </si>
  <si>
    <t xml:space="preserve">CIERRA PLUS ULTRA </t>
  </si>
  <si>
    <t>CIERRA EL MES DE AGOSTO VILUBER CENTER</t>
  </si>
  <si>
    <t>01,08,2021</t>
  </si>
  <si>
    <t>YA SE HACE VILUBER CENTER</t>
  </si>
  <si>
    <t>01,09,2021</t>
  </si>
  <si>
    <t>20,10,2021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</si>
</sst>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2" xfId="0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0" xfId="0" applyFont="1" applyBorder="1"/>
    <xf numFmtId="2" fontId="2" fillId="0" borderId="0" xfId="0" applyNumberFormat="1" applyFont="1"/>
    <xf numFmtId="0" fontId="0" fillId="0" borderId="3" xfId="0" applyBorder="1"/>
    <xf numFmtId="0" fontId="2" fillId="0" borderId="3" xfId="0" applyFont="1" applyBorder="1"/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2" fillId="0" borderId="4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/>
    <xf numFmtId="0" fontId="0" fillId="2" borderId="0" xfId="0" applyFont="1" applyFill="1"/>
    <xf numFmtId="0" fontId="2" fillId="2" borderId="0" xfId="0" applyFont="1" applyFill="1"/>
    <xf numFmtId="0" fontId="4" fillId="0" borderId="0" xfId="0" applyFont="1" applyFill="1" applyBorder="1"/>
    <xf numFmtId="2" fontId="1" fillId="0" borderId="0" xfId="0" applyNumberFormat="1" applyFont="1"/>
    <xf numFmtId="2" fontId="0" fillId="0" borderId="0" xfId="0" applyNumberFormat="1"/>
    <xf numFmtId="0" fontId="2" fillId="0" borderId="2" xfId="0" applyFont="1" applyBorder="1" applyAlignment="1"/>
    <xf numFmtId="0" fontId="2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0" xfId="0" applyFont="1"/>
    <xf numFmtId="0" fontId="4" fillId="2" borderId="1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2" borderId="5" xfId="0" applyFont="1" applyFill="1" applyBorder="1"/>
    <xf numFmtId="0" fontId="0" fillId="0" borderId="1" xfId="0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Font="1"/>
    <xf numFmtId="0" fontId="8" fillId="0" borderId="3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2" fontId="9" fillId="0" borderId="0" xfId="0" applyNumberFormat="1" applyFont="1"/>
    <xf numFmtId="2" fontId="4" fillId="0" borderId="0" xfId="0" applyNumberFormat="1" applyFont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0" borderId="2" xfId="0" applyFont="1" applyBorder="1"/>
    <xf numFmtId="2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/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2" borderId="5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Fill="1" applyBorder="1"/>
    <xf numFmtId="14" fontId="4" fillId="0" borderId="0" xfId="0" applyNumberFormat="1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11" fillId="0" borderId="3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2" borderId="5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Fill="1" applyBorder="1"/>
    <xf numFmtId="2" fontId="13" fillId="0" borderId="0" xfId="0" applyNumberFormat="1" applyFont="1"/>
    <xf numFmtId="2" fontId="5" fillId="0" borderId="0" xfId="0" applyNumberFormat="1" applyFont="1"/>
    <xf numFmtId="2" fontId="4" fillId="0" borderId="2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5" fillId="0" borderId="0" xfId="0" applyNumberFormat="1" applyFont="1"/>
    <xf numFmtId="0" fontId="12" fillId="0" borderId="6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61686</xdr:rowOff>
    </xdr:from>
    <xdr:to>
      <xdr:col>0</xdr:col>
      <xdr:colOff>455386</xdr:colOff>
      <xdr:row>17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3947886"/>
          <a:ext cx="455386" cy="41111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15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43910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15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43148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15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571" y="4308928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61686</xdr:rowOff>
    </xdr:from>
    <xdr:to>
      <xdr:col>0</xdr:col>
      <xdr:colOff>455386</xdr:colOff>
      <xdr:row>19</xdr:row>
      <xdr:rowOff>107043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5601426"/>
          <a:ext cx="447766" cy="411117"/>
          <a:chOff x="683" y="470"/>
          <a:chExt cx="771" cy="68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17</xdr:row>
      <xdr:rowOff>123825</xdr:rowOff>
    </xdr:from>
    <xdr:ext cx="1004570" cy="3556"/>
    <xdr:pic>
      <xdr:nvPicPr>
        <xdr:cNvPr id="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7477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17</xdr:row>
      <xdr:rowOff>47625</xdr:rowOff>
    </xdr:from>
    <xdr:ext cx="1347470" cy="1651"/>
    <xdr:pic>
      <xdr:nvPicPr>
        <xdr:cNvPr id="18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74009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17</xdr:row>
      <xdr:rowOff>41728</xdr:rowOff>
    </xdr:from>
    <xdr:ext cx="1009650" cy="323850"/>
    <xdr:pic>
      <xdr:nvPicPr>
        <xdr:cNvPr id="19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21" y="7395028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0</xdr:row>
      <xdr:rowOff>0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58578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57816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21</xdr:row>
      <xdr:rowOff>61686</xdr:rowOff>
    </xdr:from>
    <xdr:to>
      <xdr:col>0</xdr:col>
      <xdr:colOff>455386</xdr:colOff>
      <xdr:row>23</xdr:row>
      <xdr:rowOff>107043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8062686"/>
          <a:ext cx="455386" cy="426357"/>
          <a:chOff x="683" y="470"/>
          <a:chExt cx="771" cy="68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21</xdr:row>
      <xdr:rowOff>123825</xdr:rowOff>
    </xdr:from>
    <xdr:ext cx="1004570" cy="3556"/>
    <xdr:pic>
      <xdr:nvPicPr>
        <xdr:cNvPr id="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58674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21</xdr:row>
      <xdr:rowOff>47625</xdr:rowOff>
    </xdr:from>
    <xdr:ext cx="1347470" cy="1651"/>
    <xdr:pic>
      <xdr:nvPicPr>
        <xdr:cNvPr id="18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7912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21</xdr:row>
      <xdr:rowOff>41728</xdr:rowOff>
    </xdr:from>
    <xdr:ext cx="1009650" cy="323850"/>
    <xdr:pic>
      <xdr:nvPicPr>
        <xdr:cNvPr id="19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046" y="5785303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61686</xdr:rowOff>
    </xdr:from>
    <xdr:to>
      <xdr:col>0</xdr:col>
      <xdr:colOff>455386</xdr:colOff>
      <xdr:row>23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5578566"/>
          <a:ext cx="455386" cy="41111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21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63627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21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62865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21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046" y="6280603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61686</xdr:rowOff>
    </xdr:from>
    <xdr:to>
      <xdr:col>0</xdr:col>
      <xdr:colOff>455386</xdr:colOff>
      <xdr:row>24</xdr:row>
      <xdr:rowOff>107043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5944326"/>
          <a:ext cx="455386" cy="411117"/>
          <a:chOff x="683" y="470"/>
          <a:chExt cx="771" cy="68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22</xdr:row>
      <xdr:rowOff>123825</xdr:rowOff>
    </xdr:from>
    <xdr:ext cx="1004570" cy="3556"/>
    <xdr:pic>
      <xdr:nvPicPr>
        <xdr:cNvPr id="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63817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22</xdr:row>
      <xdr:rowOff>47625</xdr:rowOff>
    </xdr:from>
    <xdr:ext cx="1347470" cy="1651"/>
    <xdr:pic>
      <xdr:nvPicPr>
        <xdr:cNvPr id="18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63055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22</xdr:row>
      <xdr:rowOff>41728</xdr:rowOff>
    </xdr:from>
    <xdr:ext cx="1009650" cy="323850"/>
    <xdr:pic>
      <xdr:nvPicPr>
        <xdr:cNvPr id="19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96" y="6299653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61686</xdr:rowOff>
    </xdr:from>
    <xdr:to>
      <xdr:col>0</xdr:col>
      <xdr:colOff>455386</xdr:colOff>
      <xdr:row>26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6510111"/>
          <a:ext cx="455386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24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67818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24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67056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24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671" y="6699703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61686</xdr:rowOff>
    </xdr:from>
    <xdr:to>
      <xdr:col>0</xdr:col>
      <xdr:colOff>455386</xdr:colOff>
      <xdr:row>22</xdr:row>
      <xdr:rowOff>107043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5338536"/>
          <a:ext cx="455386" cy="426357"/>
          <a:chOff x="683" y="470"/>
          <a:chExt cx="771" cy="68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20</xdr:row>
      <xdr:rowOff>123825</xdr:rowOff>
    </xdr:from>
    <xdr:ext cx="1004570" cy="3556"/>
    <xdr:pic>
      <xdr:nvPicPr>
        <xdr:cNvPr id="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56007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20</xdr:row>
      <xdr:rowOff>47625</xdr:rowOff>
    </xdr:from>
    <xdr:ext cx="1347470" cy="1651"/>
    <xdr:pic>
      <xdr:nvPicPr>
        <xdr:cNvPr id="18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55245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20</xdr:row>
      <xdr:rowOff>41728</xdr:rowOff>
    </xdr:from>
    <xdr:ext cx="1009650" cy="323850"/>
    <xdr:pic>
      <xdr:nvPicPr>
        <xdr:cNvPr id="19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171" y="5518603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61686</xdr:rowOff>
    </xdr:from>
    <xdr:to>
      <xdr:col>0</xdr:col>
      <xdr:colOff>455386</xdr:colOff>
      <xdr:row>20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5538561"/>
          <a:ext cx="398236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18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57340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18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6578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18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521" y="5651953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61686</xdr:rowOff>
    </xdr:from>
    <xdr:to>
      <xdr:col>0</xdr:col>
      <xdr:colOff>455386</xdr:colOff>
      <xdr:row>22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5671911"/>
          <a:ext cx="455386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20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63817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20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63055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20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671" y="6299653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61686</xdr:rowOff>
    </xdr:from>
    <xdr:to>
      <xdr:col>0</xdr:col>
      <xdr:colOff>455386</xdr:colOff>
      <xdr:row>24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6319611"/>
          <a:ext cx="455386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22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67818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22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67056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22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671" y="6699703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61686</xdr:rowOff>
    </xdr:from>
    <xdr:to>
      <xdr:col>0</xdr:col>
      <xdr:colOff>455386</xdr:colOff>
      <xdr:row>26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6719661"/>
          <a:ext cx="455386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24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73723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24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72961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24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21" y="7290253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61686</xdr:rowOff>
    </xdr:from>
    <xdr:to>
      <xdr:col>0</xdr:col>
      <xdr:colOff>455386</xdr:colOff>
      <xdr:row>18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4328886"/>
          <a:ext cx="455386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16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46196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16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45434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16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171" y="4537528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61686</xdr:rowOff>
    </xdr:from>
    <xdr:to>
      <xdr:col>0</xdr:col>
      <xdr:colOff>455386</xdr:colOff>
      <xdr:row>24</xdr:row>
      <xdr:rowOff>107043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6662511"/>
          <a:ext cx="455386" cy="426357"/>
          <a:chOff x="683" y="470"/>
          <a:chExt cx="771" cy="68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22</xdr:row>
      <xdr:rowOff>123825</xdr:rowOff>
    </xdr:from>
    <xdr:ext cx="1004570" cy="3556"/>
    <xdr:pic>
      <xdr:nvPicPr>
        <xdr:cNvPr id="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67437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22</xdr:row>
      <xdr:rowOff>47625</xdr:rowOff>
    </xdr:from>
    <xdr:ext cx="1347470" cy="1651"/>
    <xdr:pic>
      <xdr:nvPicPr>
        <xdr:cNvPr id="18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66675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22</xdr:row>
      <xdr:rowOff>41728</xdr:rowOff>
    </xdr:from>
    <xdr:ext cx="1009650" cy="323850"/>
    <xdr:pic>
      <xdr:nvPicPr>
        <xdr:cNvPr id="19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21" y="6661603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61686</xdr:rowOff>
    </xdr:from>
    <xdr:to>
      <xdr:col>0</xdr:col>
      <xdr:colOff>455386</xdr:colOff>
      <xdr:row>22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6681561"/>
          <a:ext cx="455386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20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65246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20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4484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20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521" y="6442528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61686</xdr:rowOff>
    </xdr:from>
    <xdr:to>
      <xdr:col>0</xdr:col>
      <xdr:colOff>455386</xdr:colOff>
      <xdr:row>24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6462486"/>
          <a:ext cx="455386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22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68008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22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67246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22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196" y="6718753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61686</xdr:rowOff>
    </xdr:from>
    <xdr:to>
      <xdr:col>0</xdr:col>
      <xdr:colOff>455386</xdr:colOff>
      <xdr:row>26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6738711"/>
          <a:ext cx="455386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24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67437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24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66675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24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796" y="6661603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61686</xdr:rowOff>
    </xdr:from>
    <xdr:to>
      <xdr:col>0</xdr:col>
      <xdr:colOff>455386</xdr:colOff>
      <xdr:row>28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6681561"/>
          <a:ext cx="445861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26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94202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26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3440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26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146" y="9338128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61686</xdr:rowOff>
    </xdr:from>
    <xdr:to>
      <xdr:col>0</xdr:col>
      <xdr:colOff>455386</xdr:colOff>
      <xdr:row>29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9358086"/>
          <a:ext cx="455386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27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59721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27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58959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27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1" y="5890078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61686</xdr:rowOff>
    </xdr:from>
    <xdr:to>
      <xdr:col>0</xdr:col>
      <xdr:colOff>455386</xdr:colOff>
      <xdr:row>29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5910036"/>
          <a:ext cx="455386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27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79057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27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78295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27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21" y="7823653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147411</xdr:rowOff>
    </xdr:from>
    <xdr:to>
      <xdr:col>0</xdr:col>
      <xdr:colOff>474436</xdr:colOff>
      <xdr:row>28</xdr:row>
      <xdr:rowOff>2268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6605361"/>
          <a:ext cx="474436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26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79057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26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78295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26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21" y="7823653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147411</xdr:rowOff>
    </xdr:from>
    <xdr:to>
      <xdr:col>0</xdr:col>
      <xdr:colOff>474436</xdr:colOff>
      <xdr:row>27</xdr:row>
      <xdr:rowOff>2268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6576786"/>
          <a:ext cx="474436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25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67722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25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66960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25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621" y="6690178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147411</xdr:rowOff>
    </xdr:from>
    <xdr:to>
      <xdr:col>0</xdr:col>
      <xdr:colOff>474436</xdr:colOff>
      <xdr:row>30</xdr:row>
      <xdr:rowOff>2268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7738836"/>
          <a:ext cx="474436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28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7910333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28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7909571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28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96" y="1790951278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61686</xdr:rowOff>
    </xdr:from>
    <xdr:to>
      <xdr:col>0</xdr:col>
      <xdr:colOff>455386</xdr:colOff>
      <xdr:row>17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3963126"/>
          <a:ext cx="455386" cy="41111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15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46196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15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45434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15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171" y="4537528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1</xdr:col>
      <xdr:colOff>485775</xdr:colOff>
      <xdr:row>34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GrpSpPr>
          <a:grpSpLocks/>
        </xdr:cNvGrpSpPr>
      </xdr:nvGrpSpPr>
      <xdr:grpSpPr bwMode="auto">
        <a:xfrm>
          <a:off x="609600" y="7753350"/>
          <a:ext cx="4857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3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3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3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3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3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32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6656927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32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6656165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447675</xdr:colOff>
      <xdr:row>33</xdr:row>
      <xdr:rowOff>19050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665778450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1</xdr:col>
      <xdr:colOff>485775</xdr:colOff>
      <xdr:row>34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GrpSpPr>
          <a:grpSpLocks/>
        </xdr:cNvGrpSpPr>
      </xdr:nvGrpSpPr>
      <xdr:grpSpPr bwMode="auto">
        <a:xfrm>
          <a:off x="762000" y="8372475"/>
          <a:ext cx="4857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3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3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3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3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3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32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85534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32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84772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447675</xdr:colOff>
      <xdr:row>33</xdr:row>
      <xdr:rowOff>19050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8639175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485775</xdr:colOff>
      <xdr:row>36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GrpSpPr>
          <a:grpSpLocks/>
        </xdr:cNvGrpSpPr>
      </xdr:nvGrpSpPr>
      <xdr:grpSpPr bwMode="auto">
        <a:xfrm>
          <a:off x="762000" y="8505825"/>
          <a:ext cx="4857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3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3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3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3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3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34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7638954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34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7638192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447675</xdr:colOff>
      <xdr:row>35</xdr:row>
      <xdr:rowOff>19050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763981200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61686</xdr:rowOff>
    </xdr:from>
    <xdr:to>
      <xdr:col>0</xdr:col>
      <xdr:colOff>455386</xdr:colOff>
      <xdr:row>18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4557486"/>
          <a:ext cx="398236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16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3243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16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2481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16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6" y="4242253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61686</xdr:rowOff>
    </xdr:from>
    <xdr:to>
      <xdr:col>0</xdr:col>
      <xdr:colOff>455386</xdr:colOff>
      <xdr:row>20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4262211"/>
          <a:ext cx="455386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18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47720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18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6958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18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6" y="4689928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61686</xdr:rowOff>
    </xdr:from>
    <xdr:to>
      <xdr:col>0</xdr:col>
      <xdr:colOff>455386</xdr:colOff>
      <xdr:row>18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4662261"/>
          <a:ext cx="455386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16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47720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16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6958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16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6" y="4689928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61686</xdr:rowOff>
    </xdr:from>
    <xdr:to>
      <xdr:col>0</xdr:col>
      <xdr:colOff>455386</xdr:colOff>
      <xdr:row>20</xdr:row>
      <xdr:rowOff>107043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4709886"/>
          <a:ext cx="455386" cy="426357"/>
          <a:chOff x="683" y="470"/>
          <a:chExt cx="771" cy="68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18</xdr:row>
      <xdr:rowOff>123825</xdr:rowOff>
    </xdr:from>
    <xdr:ext cx="1004570" cy="3556"/>
    <xdr:pic>
      <xdr:nvPicPr>
        <xdr:cNvPr id="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53816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18</xdr:row>
      <xdr:rowOff>47625</xdr:rowOff>
    </xdr:from>
    <xdr:ext cx="1347470" cy="1651"/>
    <xdr:pic>
      <xdr:nvPicPr>
        <xdr:cNvPr id="18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53054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18</xdr:row>
      <xdr:rowOff>41728</xdr:rowOff>
    </xdr:from>
    <xdr:ext cx="1009650" cy="323850"/>
    <xdr:pic>
      <xdr:nvPicPr>
        <xdr:cNvPr id="19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896" y="5299528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61686</xdr:rowOff>
    </xdr:from>
    <xdr:to>
      <xdr:col>0</xdr:col>
      <xdr:colOff>455386</xdr:colOff>
      <xdr:row>22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5300436"/>
          <a:ext cx="455386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20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63627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20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62865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20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046" y="6280603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61686</xdr:rowOff>
    </xdr:from>
    <xdr:to>
      <xdr:col>0</xdr:col>
      <xdr:colOff>455386</xdr:colOff>
      <xdr:row>21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5136606"/>
          <a:ext cx="455386" cy="41111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19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58578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19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57816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19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271" y="5775778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P10" sqref="P10"/>
    </sheetView>
  </sheetViews>
  <sheetFormatPr baseColWidth="10" defaultRowHeight="14.4" x14ac:dyDescent="0.3"/>
  <cols>
    <col min="1" max="1" width="7.6640625" customWidth="1"/>
    <col min="3" max="3" width="6.109375" customWidth="1"/>
    <col min="4" max="4" width="18.5546875" customWidth="1"/>
    <col min="5" max="5" width="6" customWidth="1"/>
    <col min="7" max="7" width="6.44140625" customWidth="1"/>
    <col min="9" max="9" width="5.88671875" customWidth="1"/>
    <col min="10" max="10" width="27.109375" customWidth="1"/>
    <col min="11" max="11" width="4.88671875" customWidth="1"/>
    <col min="12" max="12" width="6.44140625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x14ac:dyDescent="0.3">
      <c r="A3" s="96">
        <v>5.19</v>
      </c>
      <c r="B3" s="49"/>
      <c r="C3" s="49"/>
      <c r="D3" s="49" t="s">
        <v>10</v>
      </c>
      <c r="E3" s="49"/>
      <c r="F3" s="49"/>
      <c r="G3" s="49"/>
      <c r="H3" s="49"/>
      <c r="I3" s="49"/>
      <c r="J3" s="49"/>
      <c r="K3" s="49"/>
      <c r="L3" s="110"/>
    </row>
    <row r="4" spans="1:12" x14ac:dyDescent="0.3">
      <c r="A4" s="97"/>
      <c r="B4" s="50"/>
      <c r="C4" s="50"/>
      <c r="D4" s="71" t="s">
        <v>11</v>
      </c>
      <c r="E4" s="50">
        <v>1.19</v>
      </c>
      <c r="F4" s="50"/>
      <c r="G4" s="50"/>
      <c r="H4" s="50"/>
      <c r="I4" s="50"/>
      <c r="J4" s="50"/>
      <c r="K4" s="50"/>
      <c r="L4" s="111">
        <f>C4+E4+G4+I4+K4</f>
        <v>1.19</v>
      </c>
    </row>
    <row r="5" spans="1:12" x14ac:dyDescent="0.3">
      <c r="A5" s="96">
        <v>10.64</v>
      </c>
      <c r="B5" s="49"/>
      <c r="C5" s="49"/>
      <c r="D5" s="49" t="s">
        <v>12</v>
      </c>
      <c r="E5" s="49"/>
      <c r="F5" s="49"/>
      <c r="G5" s="49"/>
      <c r="H5" s="49"/>
      <c r="I5" s="49"/>
      <c r="J5" s="49" t="s">
        <v>13</v>
      </c>
      <c r="K5" s="49"/>
      <c r="L5" s="110"/>
    </row>
    <row r="6" spans="1:12" ht="80.25" customHeight="1" x14ac:dyDescent="0.3">
      <c r="A6" s="97"/>
      <c r="B6" s="50"/>
      <c r="C6" s="50"/>
      <c r="D6" s="71" t="s">
        <v>14</v>
      </c>
      <c r="E6" s="50">
        <v>1.8</v>
      </c>
      <c r="F6" s="50"/>
      <c r="G6" s="50"/>
      <c r="H6" s="50"/>
      <c r="I6" s="50"/>
      <c r="J6" s="71" t="s">
        <v>53</v>
      </c>
      <c r="K6" s="50">
        <v>0.65</v>
      </c>
      <c r="L6" s="111">
        <f>C6+E6+G6+I6+K6</f>
        <v>2.4500000000000002</v>
      </c>
    </row>
    <row r="7" spans="1:12" x14ac:dyDescent="0.3">
      <c r="A7" s="96">
        <v>3</v>
      </c>
      <c r="B7" s="49"/>
      <c r="C7" s="49"/>
      <c r="D7" s="49"/>
      <c r="E7" s="49"/>
      <c r="F7" s="49" t="s">
        <v>16</v>
      </c>
      <c r="G7" s="49"/>
      <c r="H7" s="49"/>
      <c r="I7" s="49"/>
      <c r="J7" s="49"/>
      <c r="K7" s="49"/>
      <c r="L7" s="110"/>
    </row>
    <row r="8" spans="1:12" x14ac:dyDescent="0.3">
      <c r="A8" s="97"/>
      <c r="B8" s="50"/>
      <c r="C8" s="50"/>
      <c r="D8" s="50"/>
      <c r="E8" s="50"/>
      <c r="F8" s="71" t="s">
        <v>17</v>
      </c>
      <c r="G8" s="71">
        <v>0.69</v>
      </c>
      <c r="H8" s="50"/>
      <c r="I8" s="50"/>
      <c r="J8" s="50"/>
      <c r="K8" s="50"/>
      <c r="L8" s="111">
        <f>C8+E8+G8+I8+K8</f>
        <v>0.69</v>
      </c>
    </row>
    <row r="9" spans="1:12" x14ac:dyDescent="0.3">
      <c r="A9" s="96"/>
      <c r="B9" s="49"/>
      <c r="C9" s="49"/>
      <c r="D9" s="49" t="s">
        <v>26</v>
      </c>
      <c r="E9" s="114"/>
      <c r="F9" s="49"/>
      <c r="G9" s="49"/>
      <c r="H9" s="49"/>
      <c r="I9" s="49"/>
      <c r="J9" s="49" t="s">
        <v>26</v>
      </c>
      <c r="K9" s="49"/>
      <c r="L9" s="110"/>
    </row>
    <row r="10" spans="1:12" ht="39" customHeight="1" x14ac:dyDescent="0.3">
      <c r="A10" s="97">
        <v>5</v>
      </c>
      <c r="B10" s="50"/>
      <c r="C10" s="50"/>
      <c r="D10" s="71" t="s">
        <v>17</v>
      </c>
      <c r="E10" s="50">
        <v>0.9</v>
      </c>
      <c r="F10" s="50"/>
      <c r="G10" s="50"/>
      <c r="H10" s="71"/>
      <c r="I10" s="71"/>
      <c r="J10" s="71" t="s">
        <v>51</v>
      </c>
      <c r="K10" s="50">
        <v>0.25</v>
      </c>
      <c r="L10" s="111">
        <f>C10+E10+G10+I10+K10</f>
        <v>1.1499999999999999</v>
      </c>
    </row>
    <row r="11" spans="1:12" x14ac:dyDescent="0.3">
      <c r="A11" s="98"/>
      <c r="B11" s="64"/>
      <c r="C11" s="64"/>
      <c r="D11" s="113" t="s">
        <v>29</v>
      </c>
      <c r="E11" s="113"/>
      <c r="F11" s="64"/>
      <c r="G11" s="64"/>
      <c r="H11" s="64"/>
      <c r="I11" s="64"/>
      <c r="J11" s="113" t="s">
        <v>29</v>
      </c>
      <c r="K11" s="64"/>
      <c r="L11" s="110"/>
    </row>
    <row r="12" spans="1:12" x14ac:dyDescent="0.3">
      <c r="A12" s="97">
        <v>5</v>
      </c>
      <c r="B12" s="50"/>
      <c r="C12" s="50"/>
      <c r="D12" s="71" t="s">
        <v>17</v>
      </c>
      <c r="E12" s="50">
        <v>0.9</v>
      </c>
      <c r="F12" s="50"/>
      <c r="G12" s="50"/>
      <c r="H12" s="71"/>
      <c r="I12" s="71"/>
      <c r="J12" s="71" t="s">
        <v>27</v>
      </c>
      <c r="K12" s="50">
        <v>0.25</v>
      </c>
      <c r="L12" s="111">
        <f>C12+E12+G12+I12+K12</f>
        <v>1.1499999999999999</v>
      </c>
    </row>
    <row r="13" spans="1:12" x14ac:dyDescent="0.3">
      <c r="A13" s="96"/>
      <c r="B13" s="49"/>
      <c r="C13" s="49"/>
      <c r="D13" s="114" t="s">
        <v>30</v>
      </c>
      <c r="E13" s="49"/>
      <c r="F13" s="49"/>
      <c r="G13" s="49"/>
      <c r="H13" s="114"/>
      <c r="I13" s="114"/>
      <c r="J13" s="114" t="s">
        <v>31</v>
      </c>
      <c r="K13" s="49"/>
      <c r="L13" s="110"/>
    </row>
    <row r="14" spans="1:12" x14ac:dyDescent="0.3">
      <c r="A14" s="98">
        <v>4</v>
      </c>
      <c r="B14" s="64"/>
      <c r="C14" s="64"/>
      <c r="D14" s="113" t="s">
        <v>17</v>
      </c>
      <c r="E14" s="64">
        <v>0.67</v>
      </c>
      <c r="F14" s="64"/>
      <c r="G14" s="64"/>
      <c r="H14" s="113"/>
      <c r="I14" s="113"/>
      <c r="J14" s="113" t="s">
        <v>27</v>
      </c>
      <c r="K14" s="64">
        <v>0.25</v>
      </c>
      <c r="L14" s="111">
        <f>C14+E14+G14+I14+K14</f>
        <v>0.92</v>
      </c>
    </row>
    <row r="15" spans="1:12" x14ac:dyDescent="0.3">
      <c r="A15" s="102">
        <f>SUM(A3:A14)</f>
        <v>32.83</v>
      </c>
      <c r="B15" s="103" t="s">
        <v>9</v>
      </c>
      <c r="C15" s="103">
        <f>SUM(C3:C14)</f>
        <v>0</v>
      </c>
      <c r="D15" s="104"/>
      <c r="E15" s="104">
        <f>SUM(E3:E14)</f>
        <v>5.46</v>
      </c>
      <c r="F15" s="103"/>
      <c r="G15" s="103">
        <f>SUM(G3:G14)</f>
        <v>0.69</v>
      </c>
      <c r="H15" s="103"/>
      <c r="I15" s="103">
        <f>SUM(I3:I14)</f>
        <v>0</v>
      </c>
      <c r="J15" s="103"/>
      <c r="K15" s="116">
        <f>SUM(K4:K14)</f>
        <v>1.4</v>
      </c>
      <c r="L15" s="112">
        <f>SUM(L4:L14)</f>
        <v>7.5500000000000007</v>
      </c>
    </row>
    <row r="16" spans="1:12" x14ac:dyDescent="0.3">
      <c r="A16" s="105"/>
      <c r="B16" s="105"/>
      <c r="C16" s="105"/>
      <c r="D16" s="105"/>
      <c r="E16" s="105"/>
      <c r="F16" s="106"/>
      <c r="G16" s="105"/>
      <c r="H16" s="105"/>
      <c r="I16" s="105"/>
      <c r="J16" s="107"/>
      <c r="K16" s="105"/>
      <c r="L16" s="117"/>
    </row>
    <row r="17" spans="1:12" x14ac:dyDescent="0.3">
      <c r="A17" s="105"/>
      <c r="B17" s="105"/>
      <c r="C17" s="105"/>
      <c r="D17" s="105"/>
      <c r="E17" s="105"/>
      <c r="G17" s="105"/>
      <c r="H17" s="105" t="s">
        <v>34</v>
      </c>
      <c r="I17" s="105"/>
      <c r="J17" s="107"/>
      <c r="K17" s="108"/>
      <c r="L17" s="118"/>
    </row>
    <row r="18" spans="1:12" x14ac:dyDescent="0.3">
      <c r="A18" s="105"/>
      <c r="B18" s="105" t="s">
        <v>54</v>
      </c>
      <c r="C18" s="105"/>
      <c r="D18" s="105"/>
      <c r="F18" s="115" t="s">
        <v>87</v>
      </c>
      <c r="G18" s="105"/>
      <c r="H18" s="105"/>
      <c r="I18" s="109">
        <f>L15*4.33</f>
        <v>32.691500000000005</v>
      </c>
      <c r="J18" s="105"/>
      <c r="K18" s="105"/>
    </row>
    <row r="19" spans="1:12" x14ac:dyDescent="0.3">
      <c r="A19" s="105"/>
      <c r="B19" s="105" t="s">
        <v>37</v>
      </c>
      <c r="C19" s="105"/>
      <c r="D19" s="105"/>
      <c r="E19" s="105"/>
      <c r="F19" s="105"/>
      <c r="G19" s="105"/>
      <c r="H19" s="105"/>
      <c r="I19" s="105"/>
      <c r="J19" s="105"/>
      <c r="K19" s="105"/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13" workbookViewId="0">
      <selection sqref="A1:L23"/>
    </sheetView>
  </sheetViews>
  <sheetFormatPr baseColWidth="10" defaultRowHeight="14.4" x14ac:dyDescent="0.3"/>
  <cols>
    <col min="1" max="1" width="6.5546875" customWidth="1"/>
    <col min="2" max="2" width="9.5546875" customWidth="1"/>
    <col min="3" max="3" width="7.88671875" customWidth="1"/>
    <col min="4" max="4" width="16.6640625" customWidth="1"/>
    <col min="5" max="5" width="8.44140625" customWidth="1"/>
    <col min="7" max="7" width="7.88671875" customWidth="1"/>
    <col min="9" max="9" width="8.33203125" customWidth="1"/>
    <col min="10" max="10" width="16" customWidth="1"/>
    <col min="11" max="11" width="8.88671875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ht="24" x14ac:dyDescent="0.3">
      <c r="A3" s="4">
        <v>5.19</v>
      </c>
      <c r="B3" s="49"/>
      <c r="C3" s="52"/>
      <c r="D3" s="52" t="s">
        <v>10</v>
      </c>
      <c r="E3" s="52"/>
      <c r="F3" s="52"/>
      <c r="G3" s="52"/>
      <c r="H3" s="52"/>
      <c r="I3" s="52"/>
      <c r="J3" s="52"/>
      <c r="K3" s="52"/>
      <c r="L3" s="53"/>
    </row>
    <row r="4" spans="1:12" x14ac:dyDescent="0.3">
      <c r="A4" s="10"/>
      <c r="B4" s="50"/>
      <c r="C4" s="54"/>
      <c r="D4" s="55" t="s">
        <v>11</v>
      </c>
      <c r="E4" s="54">
        <v>1.19</v>
      </c>
      <c r="F4" s="54"/>
      <c r="G4" s="54"/>
      <c r="H4" s="54"/>
      <c r="I4" s="54"/>
      <c r="J4" s="54"/>
      <c r="K4" s="54"/>
      <c r="L4" s="56">
        <f>C4+E4+G4+I4+K4</f>
        <v>1.19</v>
      </c>
    </row>
    <row r="5" spans="1:12" x14ac:dyDescent="0.3">
      <c r="A5" s="4">
        <v>10.64</v>
      </c>
      <c r="B5" s="49"/>
      <c r="C5" s="52"/>
      <c r="D5" s="52" t="s">
        <v>12</v>
      </c>
      <c r="E5" s="52"/>
      <c r="F5" s="52"/>
      <c r="G5" s="52"/>
      <c r="H5" s="52"/>
      <c r="I5" s="52"/>
      <c r="J5" s="52" t="s">
        <v>13</v>
      </c>
      <c r="K5" s="52"/>
      <c r="L5" s="53"/>
    </row>
    <row r="6" spans="1:12" ht="153.75" customHeight="1" x14ac:dyDescent="0.3">
      <c r="A6" s="10"/>
      <c r="B6" s="50"/>
      <c r="C6" s="54"/>
      <c r="D6" s="55" t="s">
        <v>14</v>
      </c>
      <c r="E6" s="54">
        <v>1.8</v>
      </c>
      <c r="F6" s="54"/>
      <c r="G6" s="54"/>
      <c r="H6" s="54"/>
      <c r="I6" s="54"/>
      <c r="J6" s="71" t="s">
        <v>53</v>
      </c>
      <c r="K6" s="54">
        <v>0.65</v>
      </c>
      <c r="L6" s="56">
        <f>C6+E6+G6+I6+K6</f>
        <v>2.4500000000000002</v>
      </c>
    </row>
    <row r="7" spans="1:12" ht="10.5" customHeight="1" x14ac:dyDescent="0.3">
      <c r="A7" s="4">
        <v>3</v>
      </c>
      <c r="B7" s="49"/>
      <c r="C7" s="52"/>
      <c r="D7" s="52"/>
      <c r="E7" s="52"/>
      <c r="F7" s="52" t="s">
        <v>16</v>
      </c>
      <c r="G7" s="52"/>
      <c r="H7" s="52"/>
      <c r="I7" s="52"/>
      <c r="J7" s="52"/>
      <c r="K7" s="52"/>
      <c r="L7" s="53"/>
    </row>
    <row r="8" spans="1:12" x14ac:dyDescent="0.3">
      <c r="A8" s="10"/>
      <c r="B8" s="50"/>
      <c r="C8" s="54"/>
      <c r="D8" s="54"/>
      <c r="E8" s="54"/>
      <c r="F8" s="55" t="s">
        <v>17</v>
      </c>
      <c r="G8" s="55">
        <v>0.69</v>
      </c>
      <c r="H8" s="54"/>
      <c r="I8" s="54"/>
      <c r="J8" s="54"/>
      <c r="K8" s="54"/>
      <c r="L8" s="56">
        <f>C8+E8+G8+I8+K8</f>
        <v>0.69</v>
      </c>
    </row>
    <row r="9" spans="1:12" ht="36" x14ac:dyDescent="0.3">
      <c r="A9" s="4"/>
      <c r="B9" s="52" t="s">
        <v>22</v>
      </c>
      <c r="C9" s="52"/>
      <c r="D9" s="52"/>
      <c r="E9" s="52"/>
      <c r="F9" s="52"/>
      <c r="G9" s="52"/>
      <c r="H9" s="52" t="s">
        <v>22</v>
      </c>
      <c r="I9" s="52"/>
      <c r="J9" s="52"/>
      <c r="K9" s="52"/>
      <c r="L9" s="53"/>
    </row>
    <row r="10" spans="1:12" x14ac:dyDescent="0.3">
      <c r="A10" s="10">
        <v>5.98</v>
      </c>
      <c r="B10" s="50"/>
      <c r="C10" s="61">
        <v>0.69</v>
      </c>
      <c r="D10" s="55"/>
      <c r="E10" s="55"/>
      <c r="F10" s="54"/>
      <c r="G10" s="54"/>
      <c r="H10" s="54"/>
      <c r="I10" s="54">
        <v>0.69</v>
      </c>
      <c r="J10" s="54"/>
      <c r="K10" s="55"/>
      <c r="L10" s="56">
        <f>C10+E10+G10+I10+K10</f>
        <v>1.38</v>
      </c>
    </row>
    <row r="11" spans="1:12" x14ac:dyDescent="0.3">
      <c r="A11" s="32"/>
      <c r="B11" s="64"/>
      <c r="C11" s="52"/>
      <c r="D11" s="61" t="s">
        <v>26</v>
      </c>
      <c r="E11" s="65"/>
      <c r="F11" s="61"/>
      <c r="G11" s="61"/>
      <c r="H11" s="61"/>
      <c r="I11" s="61"/>
      <c r="J11" s="61" t="s">
        <v>26</v>
      </c>
      <c r="K11" s="61"/>
      <c r="L11" s="53"/>
    </row>
    <row r="12" spans="1:12" ht="43.5" customHeight="1" x14ac:dyDescent="0.3">
      <c r="A12" s="10">
        <v>5</v>
      </c>
      <c r="B12" s="50"/>
      <c r="C12" s="54"/>
      <c r="D12" s="55" t="s">
        <v>17</v>
      </c>
      <c r="E12" s="54">
        <v>0.9</v>
      </c>
      <c r="F12" s="54"/>
      <c r="G12" s="54"/>
      <c r="H12" s="55"/>
      <c r="I12" s="55"/>
      <c r="J12" s="100" t="s">
        <v>51</v>
      </c>
      <c r="K12" s="54">
        <v>0.25</v>
      </c>
      <c r="L12" s="56">
        <f>C12+E12+G12+I12+K12</f>
        <v>1.1499999999999999</v>
      </c>
    </row>
    <row r="13" spans="1:12" ht="18.75" customHeight="1" x14ac:dyDescent="0.3">
      <c r="A13" s="32"/>
      <c r="B13" s="64"/>
      <c r="C13" s="61"/>
      <c r="D13" s="65" t="s">
        <v>29</v>
      </c>
      <c r="E13" s="65"/>
      <c r="F13" s="61"/>
      <c r="G13" s="61"/>
      <c r="H13" s="61"/>
      <c r="I13" s="61"/>
      <c r="J13" s="65" t="s">
        <v>29</v>
      </c>
      <c r="K13" s="61"/>
      <c r="L13" s="53"/>
    </row>
    <row r="14" spans="1:12" ht="9.75" customHeight="1" x14ac:dyDescent="0.3">
      <c r="A14" s="10">
        <v>5</v>
      </c>
      <c r="B14" s="50"/>
      <c r="C14" s="54"/>
      <c r="D14" s="55" t="s">
        <v>17</v>
      </c>
      <c r="E14" s="54">
        <v>0.9</v>
      </c>
      <c r="F14" s="54"/>
      <c r="G14" s="54"/>
      <c r="H14" s="55"/>
      <c r="I14" s="55"/>
      <c r="J14" s="55" t="s">
        <v>27</v>
      </c>
      <c r="K14" s="54">
        <v>0.25</v>
      </c>
      <c r="L14" s="56">
        <f>C14+E14+G14+I14+K14</f>
        <v>1.1499999999999999</v>
      </c>
    </row>
    <row r="15" spans="1:12" ht="18" customHeight="1" x14ac:dyDescent="0.3">
      <c r="A15" s="4"/>
      <c r="B15" s="49"/>
      <c r="C15" s="52"/>
      <c r="D15" s="59" t="s">
        <v>30</v>
      </c>
      <c r="E15" s="52"/>
      <c r="F15" s="52"/>
      <c r="G15" s="52"/>
      <c r="H15" s="59"/>
      <c r="I15" s="59"/>
      <c r="J15" s="59" t="s">
        <v>31</v>
      </c>
      <c r="K15" s="52"/>
      <c r="L15" s="53"/>
    </row>
    <row r="16" spans="1:12" ht="8.25" customHeight="1" x14ac:dyDescent="0.3">
      <c r="A16" s="32">
        <v>4</v>
      </c>
      <c r="B16" s="64"/>
      <c r="C16" s="61"/>
      <c r="D16" s="65" t="s">
        <v>17</v>
      </c>
      <c r="E16" s="61">
        <v>0.67</v>
      </c>
      <c r="F16" s="61"/>
      <c r="G16" s="61"/>
      <c r="H16" s="65"/>
      <c r="I16" s="65"/>
      <c r="J16" s="65" t="s">
        <v>27</v>
      </c>
      <c r="K16" s="61">
        <v>0.25</v>
      </c>
      <c r="L16" s="56">
        <f>C16+E16+G16+I16+K16</f>
        <v>0.92</v>
      </c>
    </row>
    <row r="17" spans="1:12" x14ac:dyDescent="0.3">
      <c r="A17" s="66">
        <f>SUM(A3:A16)</f>
        <v>38.81</v>
      </c>
      <c r="B17" s="51" t="s">
        <v>9</v>
      </c>
      <c r="C17" s="62">
        <f>SUM(C3:C16)</f>
        <v>0.69</v>
      </c>
      <c r="D17" s="63"/>
      <c r="E17" s="63">
        <f>SUM(E3:E16)</f>
        <v>5.46</v>
      </c>
      <c r="F17" s="62"/>
      <c r="G17" s="62">
        <f>SUM(G3:G16)</f>
        <v>0.69</v>
      </c>
      <c r="H17" s="62"/>
      <c r="I17" s="62">
        <f>SUM(I3:I16)</f>
        <v>0.69</v>
      </c>
      <c r="J17" s="62"/>
      <c r="K17" s="63">
        <f>SUM(K3:K16)</f>
        <v>1.4</v>
      </c>
      <c r="L17" s="72">
        <f>SUM(L3:L16)</f>
        <v>8.93</v>
      </c>
    </row>
    <row r="18" spans="1:12" x14ac:dyDescent="0.3">
      <c r="B18" s="47"/>
      <c r="F18" s="1"/>
      <c r="J18" s="40"/>
    </row>
    <row r="19" spans="1:12" x14ac:dyDescent="0.3">
      <c r="B19" s="47"/>
      <c r="F19" s="1"/>
      <c r="H19" t="s">
        <v>34</v>
      </c>
      <c r="J19" s="40"/>
      <c r="K19" s="41"/>
    </row>
    <row r="20" spans="1:12" x14ac:dyDescent="0.3">
      <c r="B20" s="70" t="s">
        <v>54</v>
      </c>
      <c r="E20" t="s">
        <v>74</v>
      </c>
      <c r="F20" s="1"/>
      <c r="I20" s="42">
        <f>L17*4.33</f>
        <v>38.666899999999998</v>
      </c>
    </row>
    <row r="21" spans="1:12" x14ac:dyDescent="0.3">
      <c r="B21" s="70" t="s">
        <v>37</v>
      </c>
    </row>
    <row r="22" spans="1:12" x14ac:dyDescent="0.3">
      <c r="E22" t="s">
        <v>71</v>
      </c>
    </row>
    <row r="23" spans="1:12" x14ac:dyDescent="0.3">
      <c r="E23" t="s">
        <v>72</v>
      </c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4" workbookViewId="0">
      <selection activeCell="I31" sqref="I31"/>
    </sheetView>
  </sheetViews>
  <sheetFormatPr baseColWidth="10" defaultRowHeight="14.4" x14ac:dyDescent="0.3"/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ht="24" x14ac:dyDescent="0.3">
      <c r="A3" s="4">
        <v>5.19</v>
      </c>
      <c r="B3" s="49"/>
      <c r="C3" s="52"/>
      <c r="D3" s="52" t="s">
        <v>10</v>
      </c>
      <c r="E3" s="52"/>
      <c r="F3" s="52"/>
      <c r="G3" s="52"/>
      <c r="H3" s="52"/>
      <c r="I3" s="52"/>
      <c r="J3" s="52"/>
      <c r="K3" s="52"/>
      <c r="L3" s="53"/>
    </row>
    <row r="4" spans="1:12" x14ac:dyDescent="0.3">
      <c r="A4" s="10"/>
      <c r="B4" s="50"/>
      <c r="C4" s="54"/>
      <c r="D4" s="55" t="s">
        <v>11</v>
      </c>
      <c r="E4" s="54">
        <v>1.19</v>
      </c>
      <c r="F4" s="54"/>
      <c r="G4" s="54"/>
      <c r="H4" s="54"/>
      <c r="I4" s="54"/>
      <c r="J4" s="54"/>
      <c r="K4" s="54"/>
      <c r="L4" s="56">
        <f>C4+E4+G4+I4+K4</f>
        <v>1.19</v>
      </c>
    </row>
    <row r="5" spans="1:12" ht="24" x14ac:dyDescent="0.3">
      <c r="A5" s="4">
        <v>10.64</v>
      </c>
      <c r="B5" s="49"/>
      <c r="C5" s="52"/>
      <c r="D5" s="52" t="s">
        <v>12</v>
      </c>
      <c r="E5" s="52"/>
      <c r="F5" s="52"/>
      <c r="G5" s="52"/>
      <c r="H5" s="52"/>
      <c r="I5" s="52"/>
      <c r="J5" s="52" t="s">
        <v>13</v>
      </c>
      <c r="K5" s="52"/>
      <c r="L5" s="53"/>
    </row>
    <row r="6" spans="1:12" ht="142.80000000000001" x14ac:dyDescent="0.3">
      <c r="A6" s="10"/>
      <c r="B6" s="50"/>
      <c r="C6" s="54"/>
      <c r="D6" s="55" t="s">
        <v>14</v>
      </c>
      <c r="E6" s="54">
        <v>1.8</v>
      </c>
      <c r="F6" s="54"/>
      <c r="G6" s="54"/>
      <c r="H6" s="54"/>
      <c r="I6" s="54"/>
      <c r="J6" s="71" t="s">
        <v>53</v>
      </c>
      <c r="K6" s="54">
        <v>0.65</v>
      </c>
      <c r="L6" s="56">
        <f>C6+E6+G6+I6+K6</f>
        <v>2.4500000000000002</v>
      </c>
    </row>
    <row r="7" spans="1:12" x14ac:dyDescent="0.3">
      <c r="A7" s="4">
        <v>3</v>
      </c>
      <c r="B7" s="49"/>
      <c r="C7" s="52"/>
      <c r="D7" s="52"/>
      <c r="E7" s="52"/>
      <c r="F7" s="52" t="s">
        <v>16</v>
      </c>
      <c r="G7" s="52"/>
      <c r="H7" s="52"/>
      <c r="I7" s="52"/>
      <c r="J7" s="52"/>
      <c r="K7" s="52"/>
      <c r="L7" s="53"/>
    </row>
    <row r="8" spans="1:12" x14ac:dyDescent="0.3">
      <c r="A8" s="10"/>
      <c r="B8" s="50"/>
      <c r="C8" s="54"/>
      <c r="D8" s="54"/>
      <c r="E8" s="54"/>
      <c r="F8" s="55" t="s">
        <v>17</v>
      </c>
      <c r="G8" s="55">
        <v>0.69</v>
      </c>
      <c r="H8" s="54"/>
      <c r="I8" s="54"/>
      <c r="J8" s="54"/>
      <c r="K8" s="54"/>
      <c r="L8" s="56">
        <f>C8+E8+G8+I8+K8</f>
        <v>0.69</v>
      </c>
    </row>
    <row r="9" spans="1:12" ht="36" x14ac:dyDescent="0.3">
      <c r="A9" s="4"/>
      <c r="B9" s="52" t="s">
        <v>22</v>
      </c>
      <c r="C9" s="52"/>
      <c r="D9" s="52"/>
      <c r="E9" s="52"/>
      <c r="F9" s="52"/>
      <c r="G9" s="52"/>
      <c r="H9" s="52" t="s">
        <v>22</v>
      </c>
      <c r="I9" s="52"/>
      <c r="J9" s="52"/>
      <c r="K9" s="52"/>
      <c r="L9" s="53"/>
    </row>
    <row r="10" spans="1:12" x14ac:dyDescent="0.3">
      <c r="A10" s="10">
        <v>5.98</v>
      </c>
      <c r="B10" s="50"/>
      <c r="C10" s="61">
        <v>0.69</v>
      </c>
      <c r="D10" s="55"/>
      <c r="E10" s="55"/>
      <c r="F10" s="54"/>
      <c r="G10" s="54"/>
      <c r="H10" s="54"/>
      <c r="I10" s="54">
        <v>0.69</v>
      </c>
      <c r="J10" s="54"/>
      <c r="K10" s="55"/>
      <c r="L10" s="56">
        <f>C10+E10+G10+I10+K10</f>
        <v>1.38</v>
      </c>
    </row>
    <row r="11" spans="1:12" x14ac:dyDescent="0.3">
      <c r="A11" s="32"/>
      <c r="B11" s="64"/>
      <c r="C11" s="52"/>
      <c r="D11" s="61" t="s">
        <v>26</v>
      </c>
      <c r="E11" s="65"/>
      <c r="F11" s="61"/>
      <c r="G11" s="61"/>
      <c r="H11" s="61"/>
      <c r="I11" s="61"/>
      <c r="J11" s="61" t="s">
        <v>26</v>
      </c>
      <c r="K11" s="61"/>
      <c r="L11" s="53"/>
    </row>
    <row r="12" spans="1:12" ht="62.4" x14ac:dyDescent="0.3">
      <c r="A12" s="10">
        <v>5</v>
      </c>
      <c r="B12" s="50"/>
      <c r="C12" s="54"/>
      <c r="D12" s="55" t="s">
        <v>17</v>
      </c>
      <c r="E12" s="54">
        <v>0.9</v>
      </c>
      <c r="F12" s="54"/>
      <c r="G12" s="54"/>
      <c r="H12" s="55"/>
      <c r="I12" s="55"/>
      <c r="J12" s="100" t="s">
        <v>51</v>
      </c>
      <c r="K12" s="54">
        <v>0.25</v>
      </c>
      <c r="L12" s="56">
        <f>C12+E12+G12+I12+K12</f>
        <v>1.1499999999999999</v>
      </c>
    </row>
    <row r="13" spans="1:12" ht="24" x14ac:dyDescent="0.3">
      <c r="A13" s="32"/>
      <c r="B13" s="64"/>
      <c r="C13" s="61"/>
      <c r="D13" s="65" t="s">
        <v>29</v>
      </c>
      <c r="E13" s="65"/>
      <c r="F13" s="61"/>
      <c r="G13" s="61"/>
      <c r="H13" s="61"/>
      <c r="I13" s="61"/>
      <c r="J13" s="65" t="s">
        <v>29</v>
      </c>
      <c r="K13" s="61"/>
      <c r="L13" s="53"/>
    </row>
    <row r="14" spans="1:12" x14ac:dyDescent="0.3">
      <c r="A14" s="10">
        <v>5</v>
      </c>
      <c r="B14" s="50"/>
      <c r="C14" s="54"/>
      <c r="D14" s="55" t="s">
        <v>17</v>
      </c>
      <c r="E14" s="54">
        <v>0.9</v>
      </c>
      <c r="F14" s="54"/>
      <c r="G14" s="54"/>
      <c r="H14" s="55"/>
      <c r="I14" s="55"/>
      <c r="J14" s="55" t="s">
        <v>27</v>
      </c>
      <c r="K14" s="54">
        <v>0.25</v>
      </c>
      <c r="L14" s="56">
        <f>C14+E14+G14+I14+K14</f>
        <v>1.1499999999999999</v>
      </c>
    </row>
    <row r="15" spans="1:12" x14ac:dyDescent="0.3">
      <c r="A15" s="4"/>
      <c r="B15" s="49"/>
      <c r="C15" s="52"/>
      <c r="D15" s="59" t="s">
        <v>30</v>
      </c>
      <c r="E15" s="52"/>
      <c r="F15" s="52"/>
      <c r="G15" s="52"/>
      <c r="H15" s="59"/>
      <c r="I15" s="59"/>
      <c r="J15" s="59" t="s">
        <v>31</v>
      </c>
      <c r="K15" s="52"/>
      <c r="L15" s="53"/>
    </row>
    <row r="16" spans="1:12" x14ac:dyDescent="0.3">
      <c r="A16" s="32">
        <v>4</v>
      </c>
      <c r="B16" s="64"/>
      <c r="C16" s="61"/>
      <c r="D16" s="65" t="s">
        <v>17</v>
      </c>
      <c r="E16" s="61">
        <v>0.67</v>
      </c>
      <c r="F16" s="61"/>
      <c r="G16" s="61"/>
      <c r="H16" s="65"/>
      <c r="I16" s="65"/>
      <c r="J16" s="65" t="s">
        <v>27</v>
      </c>
      <c r="K16" s="61">
        <v>0.25</v>
      </c>
      <c r="L16" s="56">
        <f>C16+E16+G16+I16+K16</f>
        <v>0.92</v>
      </c>
    </row>
    <row r="17" spans="1:12" ht="36" x14ac:dyDescent="0.3">
      <c r="A17" s="4"/>
      <c r="B17" s="49"/>
      <c r="C17" s="52"/>
      <c r="D17" s="59" t="s">
        <v>60</v>
      </c>
      <c r="E17" s="52"/>
      <c r="F17" s="52"/>
      <c r="G17" s="52"/>
      <c r="H17" s="59"/>
      <c r="I17" s="59"/>
      <c r="J17" s="59" t="s">
        <v>60</v>
      </c>
      <c r="K17" s="52"/>
      <c r="L17" s="53"/>
    </row>
    <row r="18" spans="1:12" x14ac:dyDescent="0.3">
      <c r="A18" s="10">
        <v>8.66</v>
      </c>
      <c r="B18" s="50"/>
      <c r="C18" s="54"/>
      <c r="D18" s="55"/>
      <c r="E18" s="54">
        <v>1</v>
      </c>
      <c r="F18" s="54"/>
      <c r="G18" s="54"/>
      <c r="H18" s="55"/>
      <c r="I18" s="55"/>
      <c r="J18" s="55"/>
      <c r="K18" s="54">
        <v>1</v>
      </c>
      <c r="L18" s="56">
        <f>C18+E18+G18+I18+K18</f>
        <v>2</v>
      </c>
    </row>
    <row r="19" spans="1:12" ht="36" x14ac:dyDescent="0.3">
      <c r="A19" s="4"/>
      <c r="B19" s="49"/>
      <c r="C19" s="52"/>
      <c r="D19" s="59"/>
      <c r="E19" s="52"/>
      <c r="F19" s="59" t="s">
        <v>59</v>
      </c>
      <c r="G19" s="52"/>
      <c r="H19" s="59"/>
      <c r="I19" s="59"/>
      <c r="J19" s="59"/>
      <c r="K19" s="52"/>
      <c r="L19" s="53"/>
    </row>
    <row r="20" spans="1:12" x14ac:dyDescent="0.3">
      <c r="A20" s="10">
        <v>8.66</v>
      </c>
      <c r="B20" s="50"/>
      <c r="C20" s="54"/>
      <c r="D20" s="55"/>
      <c r="E20" s="54"/>
      <c r="F20" s="54"/>
      <c r="G20" s="54">
        <v>2</v>
      </c>
      <c r="H20" s="55"/>
      <c r="I20" s="55"/>
      <c r="J20" s="55"/>
      <c r="K20" s="54"/>
      <c r="L20" s="56">
        <f>C20+E20+G20+I20+K20</f>
        <v>2</v>
      </c>
    </row>
    <row r="21" spans="1:12" x14ac:dyDescent="0.3">
      <c r="A21" s="66">
        <f>SUM(A3:A20)</f>
        <v>56.129999999999995</v>
      </c>
      <c r="B21" s="51" t="s">
        <v>9</v>
      </c>
      <c r="C21" s="62">
        <f>SUM(C3:C20)</f>
        <v>0.69</v>
      </c>
      <c r="D21" s="63"/>
      <c r="E21" s="63">
        <f>SUM(E3:E20)</f>
        <v>6.46</v>
      </c>
      <c r="F21" s="62"/>
      <c r="G21" s="62">
        <f>SUM(G3:G20)</f>
        <v>2.69</v>
      </c>
      <c r="H21" s="62"/>
      <c r="I21" s="62">
        <f>SUM(I3:I20)</f>
        <v>0.69</v>
      </c>
      <c r="J21" s="62"/>
      <c r="K21" s="63">
        <f>SUM(K3:K20)</f>
        <v>2.4</v>
      </c>
      <c r="L21" s="72">
        <f>SUM(L3:L20)</f>
        <v>12.93</v>
      </c>
    </row>
    <row r="22" spans="1:12" x14ac:dyDescent="0.3">
      <c r="B22" s="47"/>
      <c r="F22" s="1"/>
      <c r="J22" s="40"/>
    </row>
    <row r="23" spans="1:12" x14ac:dyDescent="0.3">
      <c r="B23" s="47"/>
      <c r="F23" s="1"/>
      <c r="H23" t="s">
        <v>34</v>
      </c>
      <c r="J23" s="40"/>
      <c r="K23" s="41"/>
    </row>
    <row r="24" spans="1:12" x14ac:dyDescent="0.3">
      <c r="B24" s="70" t="s">
        <v>54</v>
      </c>
      <c r="E24" t="s">
        <v>73</v>
      </c>
      <c r="F24" s="1"/>
      <c r="I24" s="42">
        <f>L21*4.33</f>
        <v>55.986899999999999</v>
      </c>
    </row>
    <row r="25" spans="1:12" x14ac:dyDescent="0.3">
      <c r="B25" s="70" t="s">
        <v>37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A17" sqref="A17:L18"/>
    </sheetView>
  </sheetViews>
  <sheetFormatPr baseColWidth="10" defaultRowHeight="14.4" x14ac:dyDescent="0.3"/>
  <cols>
    <col min="1" max="1" width="8.109375" customWidth="1"/>
    <col min="2" max="2" width="9.6640625" customWidth="1"/>
    <col min="3" max="3" width="8.44140625" customWidth="1"/>
    <col min="4" max="4" width="19.33203125" customWidth="1"/>
    <col min="5" max="5" width="8" customWidth="1"/>
    <col min="7" max="7" width="6.5546875" customWidth="1"/>
    <col min="9" max="9" width="7.6640625" customWidth="1"/>
    <col min="10" max="10" width="22.33203125" customWidth="1"/>
    <col min="11" max="11" width="7.44140625" customWidth="1"/>
    <col min="12" max="12" width="8.109375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x14ac:dyDescent="0.3">
      <c r="A3" s="4">
        <v>5.19</v>
      </c>
      <c r="B3" s="49"/>
      <c r="C3" s="52"/>
      <c r="D3" s="52" t="s">
        <v>10</v>
      </c>
      <c r="E3" s="52"/>
      <c r="F3" s="52"/>
      <c r="G3" s="52"/>
      <c r="H3" s="52"/>
      <c r="I3" s="52"/>
      <c r="J3" s="52"/>
      <c r="K3" s="52"/>
      <c r="L3" s="53"/>
    </row>
    <row r="4" spans="1:12" x14ac:dyDescent="0.3">
      <c r="A4" s="10"/>
      <c r="B4" s="50"/>
      <c r="C4" s="54"/>
      <c r="D4" s="55" t="s">
        <v>11</v>
      </c>
      <c r="E4" s="54">
        <v>1.19</v>
      </c>
      <c r="F4" s="54"/>
      <c r="G4" s="54"/>
      <c r="H4" s="54"/>
      <c r="I4" s="54"/>
      <c r="J4" s="54"/>
      <c r="K4" s="54"/>
      <c r="L4" s="56">
        <f>C4+E4+G4+I4+K4</f>
        <v>1.19</v>
      </c>
    </row>
    <row r="5" spans="1:12" ht="16.5" customHeight="1" x14ac:dyDescent="0.3">
      <c r="A5" s="4">
        <v>10.64</v>
      </c>
      <c r="B5" s="49"/>
      <c r="C5" s="52"/>
      <c r="D5" s="52" t="s">
        <v>12</v>
      </c>
      <c r="E5" s="52"/>
      <c r="F5" s="52"/>
      <c r="G5" s="52"/>
      <c r="H5" s="52"/>
      <c r="I5" s="52"/>
      <c r="J5" s="52" t="s">
        <v>13</v>
      </c>
      <c r="K5" s="52"/>
      <c r="L5" s="53"/>
    </row>
    <row r="6" spans="1:12" ht="74.25" customHeight="1" x14ac:dyDescent="0.3">
      <c r="A6" s="10"/>
      <c r="B6" s="50"/>
      <c r="C6" s="54"/>
      <c r="D6" s="55" t="s">
        <v>14</v>
      </c>
      <c r="E6" s="54">
        <v>1.8</v>
      </c>
      <c r="F6" s="54"/>
      <c r="G6" s="54"/>
      <c r="H6" s="54"/>
      <c r="I6" s="54"/>
      <c r="J6" s="71" t="s">
        <v>53</v>
      </c>
      <c r="K6" s="54">
        <v>0.65</v>
      </c>
      <c r="L6" s="56">
        <f>C6+E6+G6+I6+K6</f>
        <v>2.4500000000000002</v>
      </c>
    </row>
    <row r="7" spans="1:12" x14ac:dyDescent="0.3">
      <c r="A7" s="4">
        <v>3</v>
      </c>
      <c r="B7" s="49"/>
      <c r="C7" s="52"/>
      <c r="D7" s="52"/>
      <c r="E7" s="52"/>
      <c r="F7" s="52" t="s">
        <v>16</v>
      </c>
      <c r="G7" s="52"/>
      <c r="H7" s="52"/>
      <c r="I7" s="52"/>
      <c r="J7" s="52"/>
      <c r="K7" s="52"/>
      <c r="L7" s="53"/>
    </row>
    <row r="8" spans="1:12" x14ac:dyDescent="0.3">
      <c r="A8" s="10"/>
      <c r="B8" s="50"/>
      <c r="C8" s="54"/>
      <c r="D8" s="54"/>
      <c r="E8" s="54"/>
      <c r="F8" s="55" t="s">
        <v>17</v>
      </c>
      <c r="G8" s="55">
        <v>0.69</v>
      </c>
      <c r="H8" s="54"/>
      <c r="I8" s="54"/>
      <c r="J8" s="54"/>
      <c r="K8" s="54"/>
      <c r="L8" s="56">
        <f>C8+E8+G8+I8+K8</f>
        <v>0.69</v>
      </c>
    </row>
    <row r="9" spans="1:12" ht="36" x14ac:dyDescent="0.3">
      <c r="A9" s="4"/>
      <c r="B9" s="52" t="s">
        <v>22</v>
      </c>
      <c r="C9" s="52"/>
      <c r="D9" s="52"/>
      <c r="E9" s="52"/>
      <c r="F9" s="52"/>
      <c r="G9" s="52"/>
      <c r="H9" s="52" t="s">
        <v>22</v>
      </c>
      <c r="I9" s="52"/>
      <c r="J9" s="52"/>
      <c r="K9" s="52"/>
      <c r="L9" s="53"/>
    </row>
    <row r="10" spans="1:12" x14ac:dyDescent="0.3">
      <c r="A10" s="10">
        <v>5.98</v>
      </c>
      <c r="B10" s="50"/>
      <c r="C10" s="61">
        <v>0.69</v>
      </c>
      <c r="D10" s="55"/>
      <c r="E10" s="55"/>
      <c r="F10" s="54"/>
      <c r="G10" s="54"/>
      <c r="H10" s="54"/>
      <c r="I10" s="54">
        <v>0.69</v>
      </c>
      <c r="J10" s="54"/>
      <c r="K10" s="55"/>
      <c r="L10" s="56">
        <f>C10+E10+G10+I10+K10</f>
        <v>1.38</v>
      </c>
    </row>
    <row r="11" spans="1:12" ht="12" customHeight="1" x14ac:dyDescent="0.3">
      <c r="A11" s="32"/>
      <c r="B11" s="64"/>
      <c r="C11" s="52"/>
      <c r="D11" s="61" t="s">
        <v>26</v>
      </c>
      <c r="E11" s="65"/>
      <c r="F11" s="61"/>
      <c r="G11" s="61"/>
      <c r="H11" s="61"/>
      <c r="I11" s="61"/>
      <c r="J11" s="61" t="s">
        <v>26</v>
      </c>
      <c r="K11" s="61"/>
      <c r="L11" s="53"/>
    </row>
    <row r="12" spans="1:12" ht="30.75" customHeight="1" x14ac:dyDescent="0.3">
      <c r="A12" s="10">
        <v>5</v>
      </c>
      <c r="B12" s="50"/>
      <c r="C12" s="54"/>
      <c r="D12" s="55" t="s">
        <v>17</v>
      </c>
      <c r="E12" s="54">
        <v>0.9</v>
      </c>
      <c r="F12" s="54"/>
      <c r="G12" s="54"/>
      <c r="H12" s="55"/>
      <c r="I12" s="55"/>
      <c r="J12" s="100" t="s">
        <v>51</v>
      </c>
      <c r="K12" s="54">
        <v>0.25</v>
      </c>
      <c r="L12" s="56">
        <f>C12+E12+G12+I12+K12</f>
        <v>1.1499999999999999</v>
      </c>
    </row>
    <row r="13" spans="1:12" ht="18" customHeight="1" x14ac:dyDescent="0.3">
      <c r="A13" s="32"/>
      <c r="B13" s="64"/>
      <c r="C13" s="61"/>
      <c r="D13" s="65" t="s">
        <v>29</v>
      </c>
      <c r="E13" s="65"/>
      <c r="F13" s="61"/>
      <c r="G13" s="61"/>
      <c r="H13" s="61"/>
      <c r="I13" s="61"/>
      <c r="J13" s="65" t="s">
        <v>29</v>
      </c>
      <c r="K13" s="61"/>
      <c r="L13" s="53"/>
    </row>
    <row r="14" spans="1:12" x14ac:dyDescent="0.3">
      <c r="A14" s="10">
        <v>5</v>
      </c>
      <c r="B14" s="50"/>
      <c r="C14" s="54"/>
      <c r="D14" s="55" t="s">
        <v>17</v>
      </c>
      <c r="E14" s="54">
        <v>0.9</v>
      </c>
      <c r="F14" s="54"/>
      <c r="G14" s="54"/>
      <c r="H14" s="55"/>
      <c r="I14" s="55"/>
      <c r="J14" s="55" t="s">
        <v>27</v>
      </c>
      <c r="K14" s="54">
        <v>0.25</v>
      </c>
      <c r="L14" s="56">
        <f>C14+E14+G14+I14+K14</f>
        <v>1.1499999999999999</v>
      </c>
    </row>
    <row r="15" spans="1:12" ht="14.25" customHeight="1" x14ac:dyDescent="0.3">
      <c r="A15" s="4"/>
      <c r="B15" s="49"/>
      <c r="C15" s="52"/>
      <c r="D15" s="59" t="s">
        <v>30</v>
      </c>
      <c r="E15" s="52"/>
      <c r="F15" s="52"/>
      <c r="G15" s="52"/>
      <c r="H15" s="59"/>
      <c r="I15" s="59"/>
      <c r="J15" s="59" t="s">
        <v>31</v>
      </c>
      <c r="K15" s="52"/>
      <c r="L15" s="53"/>
    </row>
    <row r="16" spans="1:12" x14ac:dyDescent="0.3">
      <c r="A16" s="32">
        <v>4</v>
      </c>
      <c r="B16" s="64"/>
      <c r="C16" s="61"/>
      <c r="D16" s="65" t="s">
        <v>17</v>
      </c>
      <c r="E16" s="61">
        <v>0.67</v>
      </c>
      <c r="F16" s="61"/>
      <c r="G16" s="61"/>
      <c r="H16" s="65"/>
      <c r="I16" s="65"/>
      <c r="J16" s="65" t="s">
        <v>27</v>
      </c>
      <c r="K16" s="61">
        <v>0.25</v>
      </c>
      <c r="L16" s="56">
        <f>C16+E16+G16+I16+K16</f>
        <v>0.92</v>
      </c>
    </row>
    <row r="17" spans="1:12" ht="25.5" customHeight="1" x14ac:dyDescent="0.3">
      <c r="A17" s="4"/>
      <c r="B17" s="49"/>
      <c r="C17" s="52"/>
      <c r="D17" s="59" t="s">
        <v>60</v>
      </c>
      <c r="E17" s="52"/>
      <c r="F17" s="52"/>
      <c r="G17" s="52"/>
      <c r="H17" s="59"/>
      <c r="I17" s="59"/>
      <c r="J17" s="59" t="s">
        <v>60</v>
      </c>
      <c r="K17" s="52"/>
      <c r="L17" s="53"/>
    </row>
    <row r="18" spans="1:12" x14ac:dyDescent="0.3">
      <c r="A18" s="10">
        <v>8.66</v>
      </c>
      <c r="B18" s="50"/>
      <c r="C18" s="54"/>
      <c r="D18" s="55"/>
      <c r="E18" s="54">
        <v>1</v>
      </c>
      <c r="F18" s="54"/>
      <c r="G18" s="54"/>
      <c r="H18" s="55"/>
      <c r="I18" s="55"/>
      <c r="J18" s="55"/>
      <c r="K18" s="54">
        <v>1</v>
      </c>
      <c r="L18" s="56">
        <f>C18+E18+G18+I18+K18</f>
        <v>2</v>
      </c>
    </row>
    <row r="19" spans="1:12" ht="36" x14ac:dyDescent="0.3">
      <c r="A19" s="4"/>
      <c r="B19" s="49"/>
      <c r="C19" s="52"/>
      <c r="D19" s="59"/>
      <c r="E19" s="52"/>
      <c r="F19" s="59" t="s">
        <v>59</v>
      </c>
      <c r="G19" s="52"/>
      <c r="H19" s="59"/>
      <c r="I19" s="59"/>
      <c r="J19" s="59"/>
      <c r="K19" s="52"/>
      <c r="L19" s="53"/>
    </row>
    <row r="20" spans="1:12" x14ac:dyDescent="0.3">
      <c r="A20" s="10">
        <v>8.66</v>
      </c>
      <c r="B20" s="50"/>
      <c r="C20" s="54"/>
      <c r="D20" s="55"/>
      <c r="E20" s="54"/>
      <c r="F20" s="54"/>
      <c r="G20" s="54">
        <v>2</v>
      </c>
      <c r="H20" s="55"/>
      <c r="I20" s="55"/>
      <c r="J20" s="55"/>
      <c r="K20" s="54"/>
      <c r="L20" s="56">
        <f>C20+E20+G20+I20+K20</f>
        <v>2</v>
      </c>
    </row>
    <row r="21" spans="1:12" x14ac:dyDescent="0.3">
      <c r="A21" s="66">
        <f>SUM(A3:A20)</f>
        <v>56.129999999999995</v>
      </c>
      <c r="B21" s="51" t="s">
        <v>9</v>
      </c>
      <c r="C21" s="62">
        <f>SUM(C3:C20)</f>
        <v>0.69</v>
      </c>
      <c r="D21" s="63"/>
      <c r="E21" s="63">
        <f>SUM(E3:E20)</f>
        <v>6.46</v>
      </c>
      <c r="F21" s="62"/>
      <c r="G21" s="62">
        <f>SUM(G3:G20)</f>
        <v>2.69</v>
      </c>
      <c r="H21" s="62"/>
      <c r="I21" s="62">
        <f>SUM(I3:I20)</f>
        <v>0.69</v>
      </c>
      <c r="J21" s="62"/>
      <c r="K21" s="63">
        <f>SUM(K3:K20)</f>
        <v>2.4</v>
      </c>
      <c r="L21" s="72">
        <f>SUM(L3:L20)</f>
        <v>12.93</v>
      </c>
    </row>
    <row r="22" spans="1:12" x14ac:dyDescent="0.3">
      <c r="B22" s="47"/>
      <c r="F22" s="1"/>
      <c r="J22" s="40"/>
    </row>
    <row r="23" spans="1:12" x14ac:dyDescent="0.3">
      <c r="B23" s="47"/>
      <c r="F23" s="1"/>
      <c r="H23" t="s">
        <v>34</v>
      </c>
      <c r="J23" s="40"/>
      <c r="K23" s="41"/>
    </row>
    <row r="24" spans="1:12" x14ac:dyDescent="0.3">
      <c r="B24" s="70" t="s">
        <v>54</v>
      </c>
      <c r="E24" t="s">
        <v>69</v>
      </c>
      <c r="F24" s="1"/>
      <c r="I24" s="42">
        <f>L21*4.33</f>
        <v>55.986899999999999</v>
      </c>
    </row>
    <row r="25" spans="1:12" x14ac:dyDescent="0.3">
      <c r="B25" s="70" t="s">
        <v>37</v>
      </c>
    </row>
    <row r="26" spans="1:12" x14ac:dyDescent="0.3">
      <c r="E26" t="s">
        <v>70</v>
      </c>
    </row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sqref="A1:L26"/>
    </sheetView>
  </sheetViews>
  <sheetFormatPr baseColWidth="10" defaultRowHeight="14.4" x14ac:dyDescent="0.3"/>
  <cols>
    <col min="1" max="1" width="8.109375" customWidth="1"/>
    <col min="2" max="2" width="16.33203125" customWidth="1"/>
    <col min="3" max="3" width="7.44140625" customWidth="1"/>
    <col min="4" max="4" width="22.88671875" customWidth="1"/>
    <col min="5" max="5" width="6.5546875" customWidth="1"/>
    <col min="6" max="6" width="15.33203125" customWidth="1"/>
    <col min="7" max="7" width="6" customWidth="1"/>
    <col min="8" max="8" width="14.88671875" customWidth="1"/>
    <col min="9" max="9" width="6" customWidth="1"/>
    <col min="10" max="10" width="20.109375" customWidth="1"/>
    <col min="11" max="11" width="6.5546875" customWidth="1"/>
    <col min="12" max="12" width="6.44140625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x14ac:dyDescent="0.3">
      <c r="A3" s="4">
        <v>5.19</v>
      </c>
      <c r="B3" s="49"/>
      <c r="C3" s="52"/>
      <c r="D3" s="52" t="s">
        <v>10</v>
      </c>
      <c r="E3" s="52"/>
      <c r="F3" s="52"/>
      <c r="G3" s="52"/>
      <c r="H3" s="52"/>
      <c r="I3" s="52"/>
      <c r="J3" s="52"/>
      <c r="K3" s="52"/>
      <c r="L3" s="53"/>
    </row>
    <row r="4" spans="1:12" x14ac:dyDescent="0.3">
      <c r="A4" s="10"/>
      <c r="B4" s="50"/>
      <c r="C4" s="54"/>
      <c r="D4" s="55" t="s">
        <v>11</v>
      </c>
      <c r="E4" s="54">
        <v>1.19</v>
      </c>
      <c r="F4" s="54"/>
      <c r="G4" s="54"/>
      <c r="H4" s="54"/>
      <c r="I4" s="54"/>
      <c r="J4" s="54"/>
      <c r="K4" s="54"/>
      <c r="L4" s="56">
        <f>C4+E4+G4+I4+K4</f>
        <v>1.19</v>
      </c>
    </row>
    <row r="5" spans="1:12" x14ac:dyDescent="0.3">
      <c r="A5" s="4">
        <v>10.64</v>
      </c>
      <c r="B5" s="49"/>
      <c r="C5" s="52"/>
      <c r="D5" s="52" t="s">
        <v>12</v>
      </c>
      <c r="E5" s="52"/>
      <c r="F5" s="52"/>
      <c r="G5" s="52"/>
      <c r="H5" s="52"/>
      <c r="I5" s="52"/>
      <c r="J5" s="52" t="s">
        <v>13</v>
      </c>
      <c r="K5" s="52"/>
      <c r="L5" s="53"/>
    </row>
    <row r="6" spans="1:12" ht="99.75" customHeight="1" x14ac:dyDescent="0.3">
      <c r="A6" s="10"/>
      <c r="B6" s="50"/>
      <c r="C6" s="54"/>
      <c r="D6" s="55" t="s">
        <v>14</v>
      </c>
      <c r="E6" s="54">
        <v>1.8</v>
      </c>
      <c r="F6" s="54"/>
      <c r="G6" s="54"/>
      <c r="H6" s="54"/>
      <c r="I6" s="54"/>
      <c r="J6" s="71" t="s">
        <v>53</v>
      </c>
      <c r="K6" s="54">
        <v>0.65</v>
      </c>
      <c r="L6" s="56">
        <f>C6+E6+G6+I6+K6</f>
        <v>2.4500000000000002</v>
      </c>
    </row>
    <row r="7" spans="1:12" x14ac:dyDescent="0.3">
      <c r="A7" s="4">
        <v>3</v>
      </c>
      <c r="B7" s="49"/>
      <c r="C7" s="52"/>
      <c r="D7" s="52"/>
      <c r="E7" s="52"/>
      <c r="F7" s="52" t="s">
        <v>16</v>
      </c>
      <c r="G7" s="52"/>
      <c r="H7" s="52"/>
      <c r="I7" s="52"/>
      <c r="J7" s="52"/>
      <c r="K7" s="52"/>
      <c r="L7" s="53"/>
    </row>
    <row r="8" spans="1:12" x14ac:dyDescent="0.3">
      <c r="A8" s="10"/>
      <c r="B8" s="50"/>
      <c r="C8" s="54"/>
      <c r="D8" s="54"/>
      <c r="E8" s="54"/>
      <c r="F8" s="55" t="s">
        <v>17</v>
      </c>
      <c r="G8" s="55">
        <v>0.69</v>
      </c>
      <c r="H8" s="54"/>
      <c r="I8" s="54"/>
      <c r="J8" s="54"/>
      <c r="K8" s="54"/>
      <c r="L8" s="56">
        <f>C8+E8+G8+I8+K8</f>
        <v>0.69</v>
      </c>
    </row>
    <row r="9" spans="1:12" ht="22.5" customHeight="1" x14ac:dyDescent="0.3">
      <c r="A9" s="4">
        <v>10</v>
      </c>
      <c r="B9" s="69" t="s">
        <v>47</v>
      </c>
      <c r="C9" s="52">
        <v>2.2999999999999998</v>
      </c>
      <c r="D9" s="52"/>
      <c r="E9" s="52"/>
      <c r="F9" s="52"/>
      <c r="G9" s="52"/>
      <c r="H9" s="52"/>
      <c r="I9" s="52"/>
      <c r="J9" s="52"/>
      <c r="K9" s="52"/>
      <c r="L9" s="68">
        <f>C9+E9+G9+I9+K9</f>
        <v>2.2999999999999998</v>
      </c>
    </row>
    <row r="10" spans="1:12" ht="19.5" customHeight="1" x14ac:dyDescent="0.3">
      <c r="A10" s="4"/>
      <c r="B10" s="52" t="s">
        <v>22</v>
      </c>
      <c r="C10" s="52"/>
      <c r="D10" s="52"/>
      <c r="E10" s="52"/>
      <c r="F10" s="52"/>
      <c r="G10" s="52"/>
      <c r="H10" s="52" t="s">
        <v>22</v>
      </c>
      <c r="I10" s="52"/>
      <c r="J10" s="52"/>
      <c r="K10" s="52"/>
      <c r="L10" s="53"/>
    </row>
    <row r="11" spans="1:12" x14ac:dyDescent="0.3">
      <c r="A11" s="10">
        <v>5.98</v>
      </c>
      <c r="B11" s="50"/>
      <c r="C11" s="61">
        <v>0.69</v>
      </c>
      <c r="D11" s="55"/>
      <c r="E11" s="55"/>
      <c r="F11" s="54"/>
      <c r="G11" s="54"/>
      <c r="H11" s="54"/>
      <c r="I11" s="54">
        <v>0.69</v>
      </c>
      <c r="J11" s="54"/>
      <c r="K11" s="55"/>
      <c r="L11" s="56">
        <f>C11+E11+G11+I11+K11</f>
        <v>1.38</v>
      </c>
    </row>
    <row r="12" spans="1:12" x14ac:dyDescent="0.3">
      <c r="A12" s="32"/>
      <c r="B12" s="64"/>
      <c r="C12" s="52"/>
      <c r="D12" s="61" t="s">
        <v>26</v>
      </c>
      <c r="E12" s="65"/>
      <c r="F12" s="61"/>
      <c r="G12" s="61"/>
      <c r="H12" s="61"/>
      <c r="I12" s="61"/>
      <c r="J12" s="61" t="s">
        <v>26</v>
      </c>
      <c r="K12" s="61"/>
      <c r="L12" s="53"/>
    </row>
    <row r="13" spans="1:12" ht="36.75" customHeight="1" x14ac:dyDescent="0.3">
      <c r="A13" s="10">
        <v>5</v>
      </c>
      <c r="B13" s="50"/>
      <c r="C13" s="54"/>
      <c r="D13" s="55" t="s">
        <v>17</v>
      </c>
      <c r="E13" s="54">
        <v>0.9</v>
      </c>
      <c r="F13" s="54"/>
      <c r="G13" s="54"/>
      <c r="H13" s="55"/>
      <c r="I13" s="55"/>
      <c r="J13" s="100" t="s">
        <v>51</v>
      </c>
      <c r="K13" s="54">
        <v>0.25</v>
      </c>
      <c r="L13" s="56">
        <f>C13+E13+G13+I13+K13</f>
        <v>1.1499999999999999</v>
      </c>
    </row>
    <row r="14" spans="1:12" ht="15.75" customHeight="1" x14ac:dyDescent="0.3">
      <c r="A14" s="32"/>
      <c r="B14" s="64"/>
      <c r="C14" s="61"/>
      <c r="D14" s="65" t="s">
        <v>29</v>
      </c>
      <c r="E14" s="65"/>
      <c r="F14" s="61"/>
      <c r="G14" s="61"/>
      <c r="H14" s="61"/>
      <c r="I14" s="61"/>
      <c r="J14" s="65" t="s">
        <v>29</v>
      </c>
      <c r="K14" s="61"/>
      <c r="L14" s="53"/>
    </row>
    <row r="15" spans="1:12" x14ac:dyDescent="0.3">
      <c r="A15" s="10">
        <v>5</v>
      </c>
      <c r="B15" s="50"/>
      <c r="C15" s="54"/>
      <c r="D15" s="55" t="s">
        <v>17</v>
      </c>
      <c r="E15" s="54">
        <v>0.9</v>
      </c>
      <c r="F15" s="54"/>
      <c r="G15" s="54"/>
      <c r="H15" s="55"/>
      <c r="I15" s="55"/>
      <c r="J15" s="55" t="s">
        <v>27</v>
      </c>
      <c r="K15" s="54">
        <v>0.25</v>
      </c>
      <c r="L15" s="56">
        <f>C15+E15+G15+I15+K15</f>
        <v>1.1499999999999999</v>
      </c>
    </row>
    <row r="16" spans="1:12" ht="15.75" customHeight="1" x14ac:dyDescent="0.3">
      <c r="A16" s="4"/>
      <c r="B16" s="49"/>
      <c r="C16" s="52"/>
      <c r="D16" s="59" t="s">
        <v>30</v>
      </c>
      <c r="E16" s="52"/>
      <c r="F16" s="52"/>
      <c r="G16" s="52"/>
      <c r="H16" s="59"/>
      <c r="I16" s="59"/>
      <c r="J16" s="59" t="s">
        <v>31</v>
      </c>
      <c r="K16" s="52"/>
      <c r="L16" s="53"/>
    </row>
    <row r="17" spans="1:12" x14ac:dyDescent="0.3">
      <c r="A17" s="32">
        <v>4</v>
      </c>
      <c r="B17" s="64"/>
      <c r="C17" s="61"/>
      <c r="D17" s="65" t="s">
        <v>17</v>
      </c>
      <c r="E17" s="61">
        <v>0.67</v>
      </c>
      <c r="F17" s="61"/>
      <c r="G17" s="61"/>
      <c r="H17" s="65"/>
      <c r="I17" s="65"/>
      <c r="J17" s="65" t="s">
        <v>27</v>
      </c>
      <c r="K17" s="61">
        <v>0.25</v>
      </c>
      <c r="L17" s="56">
        <f>C17+E17+G17+I17+K17</f>
        <v>0.92</v>
      </c>
    </row>
    <row r="18" spans="1:12" ht="24.75" customHeight="1" x14ac:dyDescent="0.3">
      <c r="A18" s="4"/>
      <c r="B18" s="49"/>
      <c r="C18" s="52"/>
      <c r="D18" s="59" t="s">
        <v>60</v>
      </c>
      <c r="E18" s="52"/>
      <c r="F18" s="52"/>
      <c r="G18" s="52"/>
      <c r="H18" s="59"/>
      <c r="I18" s="59"/>
      <c r="J18" s="59" t="s">
        <v>60</v>
      </c>
      <c r="K18" s="52"/>
      <c r="L18" s="53"/>
    </row>
    <row r="19" spans="1:12" x14ac:dyDescent="0.3">
      <c r="A19" s="10">
        <v>8.66</v>
      </c>
      <c r="B19" s="50"/>
      <c r="C19" s="54"/>
      <c r="D19" s="55"/>
      <c r="E19" s="54">
        <v>1</v>
      </c>
      <c r="F19" s="54"/>
      <c r="G19" s="54"/>
      <c r="H19" s="55"/>
      <c r="I19" s="55"/>
      <c r="J19" s="55"/>
      <c r="K19" s="54">
        <v>1</v>
      </c>
      <c r="L19" s="56">
        <f>C19+E19+G19+I19+K19</f>
        <v>2</v>
      </c>
    </row>
    <row r="20" spans="1:12" ht="28.5" customHeight="1" x14ac:dyDescent="0.3">
      <c r="A20" s="4"/>
      <c r="B20" s="49"/>
      <c r="C20" s="52"/>
      <c r="D20" s="59"/>
      <c r="E20" s="52"/>
      <c r="F20" s="59" t="s">
        <v>59</v>
      </c>
      <c r="G20" s="52"/>
      <c r="H20" s="59"/>
      <c r="I20" s="59"/>
      <c r="J20" s="59"/>
      <c r="K20" s="52"/>
      <c r="L20" s="53"/>
    </row>
    <row r="21" spans="1:12" x14ac:dyDescent="0.3">
      <c r="A21" s="10">
        <v>8.66</v>
      </c>
      <c r="B21" s="50"/>
      <c r="C21" s="54"/>
      <c r="D21" s="55"/>
      <c r="E21" s="54"/>
      <c r="F21" s="54"/>
      <c r="G21" s="54">
        <v>2</v>
      </c>
      <c r="H21" s="55"/>
      <c r="I21" s="55"/>
      <c r="J21" s="55"/>
      <c r="K21" s="54"/>
      <c r="L21" s="56">
        <f>C21+E21+G21+I21+K21</f>
        <v>2</v>
      </c>
    </row>
    <row r="22" spans="1:12" x14ac:dyDescent="0.3">
      <c r="A22" s="66">
        <f>SUM(A3:A21)</f>
        <v>66.13</v>
      </c>
      <c r="B22" s="51" t="s">
        <v>9</v>
      </c>
      <c r="C22" s="62">
        <f>SUM(C3:C21)</f>
        <v>2.9899999999999998</v>
      </c>
      <c r="D22" s="63"/>
      <c r="E22" s="63">
        <f>SUM(E3:E21)</f>
        <v>6.46</v>
      </c>
      <c r="F22" s="62"/>
      <c r="G22" s="62">
        <f>SUM(G3:G21)</f>
        <v>2.69</v>
      </c>
      <c r="H22" s="62"/>
      <c r="I22" s="62">
        <f>SUM(I3:I21)</f>
        <v>0.69</v>
      </c>
      <c r="J22" s="62"/>
      <c r="K22" s="63">
        <f>SUM(K3:K21)</f>
        <v>2.4</v>
      </c>
      <c r="L22" s="72">
        <f>SUM(L3:L21)</f>
        <v>15.23</v>
      </c>
    </row>
    <row r="23" spans="1:12" x14ac:dyDescent="0.3">
      <c r="B23" s="47"/>
      <c r="F23" s="1"/>
      <c r="J23" s="40"/>
    </row>
    <row r="24" spans="1:12" x14ac:dyDescent="0.3">
      <c r="B24" s="47"/>
      <c r="F24" s="1"/>
      <c r="H24" t="s">
        <v>34</v>
      </c>
      <c r="J24" s="40"/>
      <c r="K24" s="41"/>
    </row>
    <row r="25" spans="1:12" x14ac:dyDescent="0.3">
      <c r="B25" s="70" t="s">
        <v>54</v>
      </c>
      <c r="E25" t="s">
        <v>68</v>
      </c>
      <c r="F25" s="1"/>
      <c r="I25" s="42">
        <f>L22*4.33</f>
        <v>65.945900000000009</v>
      </c>
    </row>
    <row r="26" spans="1:12" x14ac:dyDescent="0.3">
      <c r="B26" s="70" t="s">
        <v>37</v>
      </c>
    </row>
  </sheetData>
  <pageMargins left="0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19" workbookViewId="0">
      <selection sqref="A1:L28"/>
    </sheetView>
  </sheetViews>
  <sheetFormatPr baseColWidth="10" defaultRowHeight="14.4" x14ac:dyDescent="0.3"/>
  <cols>
    <col min="1" max="1" width="8.33203125" customWidth="1"/>
    <col min="2" max="2" width="13" customWidth="1"/>
    <col min="3" max="3" width="6.44140625" customWidth="1"/>
    <col min="4" max="4" width="20.109375" customWidth="1"/>
    <col min="5" max="5" width="4.88671875" customWidth="1"/>
    <col min="6" max="6" width="14.5546875" customWidth="1"/>
    <col min="7" max="7" width="6.109375" customWidth="1"/>
    <col min="8" max="8" width="13.44140625" customWidth="1"/>
    <col min="10" max="10" width="25.44140625" customWidth="1"/>
    <col min="11" max="11" width="6" customWidth="1"/>
    <col min="12" max="12" width="6.88671875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x14ac:dyDescent="0.3">
      <c r="A3" s="4">
        <v>5.19</v>
      </c>
      <c r="B3" s="49"/>
      <c r="C3" s="52"/>
      <c r="D3" s="52" t="s">
        <v>10</v>
      </c>
      <c r="E3" s="52"/>
      <c r="F3" s="52"/>
      <c r="G3" s="52"/>
      <c r="H3" s="52"/>
      <c r="I3" s="52"/>
      <c r="J3" s="52"/>
      <c r="K3" s="52"/>
      <c r="L3" s="53"/>
    </row>
    <row r="4" spans="1:12" x14ac:dyDescent="0.3">
      <c r="A4" s="10"/>
      <c r="B4" s="50"/>
      <c r="C4" s="54"/>
      <c r="D4" s="55" t="s">
        <v>11</v>
      </c>
      <c r="E4" s="54">
        <v>1.19</v>
      </c>
      <c r="F4" s="54"/>
      <c r="G4" s="54"/>
      <c r="H4" s="54"/>
      <c r="I4" s="54"/>
      <c r="J4" s="54"/>
      <c r="K4" s="54"/>
      <c r="L4" s="56">
        <f>C4+E4+G4+I4+K4</f>
        <v>1.19</v>
      </c>
    </row>
    <row r="5" spans="1:12" x14ac:dyDescent="0.3">
      <c r="A5" s="4">
        <v>10.64</v>
      </c>
      <c r="B5" s="49"/>
      <c r="C5" s="52"/>
      <c r="D5" s="52" t="s">
        <v>12</v>
      </c>
      <c r="E5" s="52"/>
      <c r="F5" s="52"/>
      <c r="G5" s="52"/>
      <c r="H5" s="52"/>
      <c r="I5" s="52"/>
      <c r="J5" s="52" t="s">
        <v>13</v>
      </c>
      <c r="K5" s="52"/>
      <c r="L5" s="53"/>
    </row>
    <row r="6" spans="1:12" ht="79.5" customHeight="1" x14ac:dyDescent="0.3">
      <c r="A6" s="10"/>
      <c r="B6" s="50"/>
      <c r="C6" s="54"/>
      <c r="D6" s="55" t="s">
        <v>14</v>
      </c>
      <c r="E6" s="54">
        <v>1.8</v>
      </c>
      <c r="F6" s="54"/>
      <c r="G6" s="54"/>
      <c r="H6" s="54"/>
      <c r="I6" s="54"/>
      <c r="J6" s="71" t="s">
        <v>53</v>
      </c>
      <c r="K6" s="54">
        <v>0.65</v>
      </c>
      <c r="L6" s="56">
        <f>C6+E6+G6+I6+K6</f>
        <v>2.4500000000000002</v>
      </c>
    </row>
    <row r="7" spans="1:12" x14ac:dyDescent="0.3">
      <c r="A7" s="4">
        <v>3</v>
      </c>
      <c r="B7" s="49"/>
      <c r="C7" s="52"/>
      <c r="D7" s="52"/>
      <c r="E7" s="52"/>
      <c r="F7" s="52" t="s">
        <v>16</v>
      </c>
      <c r="G7" s="52"/>
      <c r="H7" s="52"/>
      <c r="I7" s="52"/>
      <c r="J7" s="52"/>
      <c r="K7" s="52"/>
      <c r="L7" s="53"/>
    </row>
    <row r="8" spans="1:12" x14ac:dyDescent="0.3">
      <c r="A8" s="10"/>
      <c r="B8" s="50"/>
      <c r="C8" s="54"/>
      <c r="D8" s="54"/>
      <c r="E8" s="54"/>
      <c r="F8" s="55" t="s">
        <v>17</v>
      </c>
      <c r="G8" s="55">
        <v>0.69</v>
      </c>
      <c r="H8" s="54"/>
      <c r="I8" s="54"/>
      <c r="J8" s="54"/>
      <c r="K8" s="54"/>
      <c r="L8" s="56">
        <f>C8+E8+G8+I8+K8</f>
        <v>0.69</v>
      </c>
    </row>
    <row r="9" spans="1:12" ht="28.8" x14ac:dyDescent="0.3">
      <c r="A9" s="4">
        <v>10</v>
      </c>
      <c r="B9" s="69" t="s">
        <v>47</v>
      </c>
      <c r="C9" s="52">
        <v>2.2999999999999998</v>
      </c>
      <c r="D9" s="52"/>
      <c r="E9" s="52"/>
      <c r="F9" s="52"/>
      <c r="G9" s="52"/>
      <c r="H9" s="52"/>
      <c r="I9" s="52"/>
      <c r="J9" s="52"/>
      <c r="K9" s="52"/>
      <c r="L9" s="68">
        <f>C9+E9+G9+I9+K9</f>
        <v>2.2999999999999998</v>
      </c>
    </row>
    <row r="10" spans="1:12" ht="21" customHeight="1" x14ac:dyDescent="0.3">
      <c r="A10" s="4">
        <v>8</v>
      </c>
      <c r="B10" s="59" t="s">
        <v>19</v>
      </c>
      <c r="C10" s="59"/>
      <c r="D10" s="52"/>
      <c r="E10" s="52"/>
      <c r="F10" s="52"/>
      <c r="G10" s="52"/>
      <c r="H10" s="59"/>
      <c r="I10" s="59"/>
      <c r="J10" s="52"/>
      <c r="K10" s="52"/>
      <c r="L10" s="53"/>
    </row>
    <row r="11" spans="1:12" ht="24" x14ac:dyDescent="0.3">
      <c r="A11" s="10"/>
      <c r="B11" s="54" t="s">
        <v>20</v>
      </c>
      <c r="C11" s="54">
        <v>1.8</v>
      </c>
      <c r="D11" s="54"/>
      <c r="E11" s="54"/>
      <c r="F11" s="54"/>
      <c r="G11" s="54"/>
      <c r="H11" s="54"/>
      <c r="I11" s="54"/>
      <c r="J11" s="54"/>
      <c r="K11" s="54"/>
      <c r="L11" s="56">
        <f>C11+E11+G11+I11+K11</f>
        <v>1.8</v>
      </c>
    </row>
    <row r="12" spans="1:12" ht="29.25" customHeight="1" x14ac:dyDescent="0.3">
      <c r="A12" s="4"/>
      <c r="B12" s="52" t="s">
        <v>22</v>
      </c>
      <c r="C12" s="52"/>
      <c r="D12" s="52"/>
      <c r="E12" s="52"/>
      <c r="F12" s="52"/>
      <c r="G12" s="52"/>
      <c r="H12" s="52" t="s">
        <v>22</v>
      </c>
      <c r="I12" s="52"/>
      <c r="J12" s="52"/>
      <c r="K12" s="52"/>
      <c r="L12" s="53"/>
    </row>
    <row r="13" spans="1:12" x14ac:dyDescent="0.3">
      <c r="A13" s="10">
        <v>5.98</v>
      </c>
      <c r="B13" s="50"/>
      <c r="C13" s="61">
        <v>0.69</v>
      </c>
      <c r="D13" s="55"/>
      <c r="E13" s="55"/>
      <c r="F13" s="54"/>
      <c r="G13" s="54"/>
      <c r="H13" s="54"/>
      <c r="I13" s="54">
        <v>0.69</v>
      </c>
      <c r="J13" s="54"/>
      <c r="K13" s="55"/>
      <c r="L13" s="56">
        <f>C13+E13+G13+I13+K13</f>
        <v>1.38</v>
      </c>
    </row>
    <row r="14" spans="1:12" x14ac:dyDescent="0.3">
      <c r="A14" s="32"/>
      <c r="B14" s="64"/>
      <c r="C14" s="52"/>
      <c r="D14" s="61" t="s">
        <v>26</v>
      </c>
      <c r="E14" s="65"/>
      <c r="F14" s="61"/>
      <c r="G14" s="61"/>
      <c r="H14" s="61"/>
      <c r="I14" s="61"/>
      <c r="J14" s="61" t="s">
        <v>26</v>
      </c>
      <c r="K14" s="61"/>
      <c r="L14" s="53"/>
    </row>
    <row r="15" spans="1:12" ht="27.75" customHeight="1" x14ac:dyDescent="0.3">
      <c r="A15" s="10">
        <v>5</v>
      </c>
      <c r="B15" s="50"/>
      <c r="C15" s="54"/>
      <c r="D15" s="55" t="s">
        <v>17</v>
      </c>
      <c r="E15" s="54">
        <v>0.9</v>
      </c>
      <c r="F15" s="54"/>
      <c r="G15" s="54"/>
      <c r="H15" s="55"/>
      <c r="I15" s="55"/>
      <c r="J15" s="100" t="s">
        <v>51</v>
      </c>
      <c r="K15" s="54">
        <v>0.25</v>
      </c>
      <c r="L15" s="56">
        <f>C15+E15+G15+I15+K15</f>
        <v>1.1499999999999999</v>
      </c>
    </row>
    <row r="16" spans="1:12" ht="12.75" customHeight="1" x14ac:dyDescent="0.3">
      <c r="A16" s="32"/>
      <c r="B16" s="64"/>
      <c r="C16" s="61"/>
      <c r="D16" s="65" t="s">
        <v>29</v>
      </c>
      <c r="E16" s="65"/>
      <c r="F16" s="61"/>
      <c r="G16" s="61"/>
      <c r="H16" s="61"/>
      <c r="I16" s="61"/>
      <c r="J16" s="65" t="s">
        <v>29</v>
      </c>
      <c r="K16" s="61"/>
      <c r="L16" s="53"/>
    </row>
    <row r="17" spans="1:12" x14ac:dyDescent="0.3">
      <c r="A17" s="10">
        <v>5</v>
      </c>
      <c r="B17" s="50"/>
      <c r="C17" s="54"/>
      <c r="D17" s="55" t="s">
        <v>17</v>
      </c>
      <c r="E17" s="54">
        <v>0.9</v>
      </c>
      <c r="F17" s="54"/>
      <c r="G17" s="54"/>
      <c r="H17" s="55"/>
      <c r="I17" s="55"/>
      <c r="J17" s="55" t="s">
        <v>27</v>
      </c>
      <c r="K17" s="54">
        <v>0.25</v>
      </c>
      <c r="L17" s="56">
        <f>C17+E17+G17+I17+K17</f>
        <v>1.1499999999999999</v>
      </c>
    </row>
    <row r="18" spans="1:12" ht="12.75" customHeight="1" x14ac:dyDescent="0.3">
      <c r="A18" s="4"/>
      <c r="B18" s="49"/>
      <c r="C18" s="52"/>
      <c r="D18" s="59" t="s">
        <v>30</v>
      </c>
      <c r="E18" s="52"/>
      <c r="F18" s="52"/>
      <c r="G18" s="52"/>
      <c r="H18" s="59"/>
      <c r="I18" s="59"/>
      <c r="J18" s="59" t="s">
        <v>31</v>
      </c>
      <c r="K18" s="52"/>
      <c r="L18" s="53"/>
    </row>
    <row r="19" spans="1:12" x14ac:dyDescent="0.3">
      <c r="A19" s="32">
        <v>4</v>
      </c>
      <c r="B19" s="64"/>
      <c r="C19" s="61"/>
      <c r="D19" s="65" t="s">
        <v>17</v>
      </c>
      <c r="E19" s="61">
        <v>0.67</v>
      </c>
      <c r="F19" s="61"/>
      <c r="G19" s="61"/>
      <c r="H19" s="65"/>
      <c r="I19" s="65"/>
      <c r="J19" s="65" t="s">
        <v>27</v>
      </c>
      <c r="K19" s="61">
        <v>0.25</v>
      </c>
      <c r="L19" s="56">
        <f>C19+E19+G19+I19+K19</f>
        <v>0.92</v>
      </c>
    </row>
    <row r="20" spans="1:12" ht="22.5" customHeight="1" x14ac:dyDescent="0.3">
      <c r="A20" s="4"/>
      <c r="B20" s="49"/>
      <c r="C20" s="52"/>
      <c r="D20" s="59" t="s">
        <v>60</v>
      </c>
      <c r="E20" s="52"/>
      <c r="F20" s="52"/>
      <c r="G20" s="52"/>
      <c r="H20" s="59"/>
      <c r="I20" s="59"/>
      <c r="J20" s="59" t="s">
        <v>60</v>
      </c>
      <c r="K20" s="52"/>
      <c r="L20" s="53"/>
    </row>
    <row r="21" spans="1:12" x14ac:dyDescent="0.3">
      <c r="A21" s="10">
        <v>8.66</v>
      </c>
      <c r="B21" s="50"/>
      <c r="C21" s="54"/>
      <c r="D21" s="55"/>
      <c r="E21" s="54">
        <v>1</v>
      </c>
      <c r="F21" s="54"/>
      <c r="G21" s="54"/>
      <c r="H21" s="55"/>
      <c r="I21" s="55"/>
      <c r="J21" s="55"/>
      <c r="K21" s="54">
        <v>1</v>
      </c>
      <c r="L21" s="56">
        <f>C21+E21+G21+I21+K21</f>
        <v>2</v>
      </c>
    </row>
    <row r="22" spans="1:12" ht="23.25" customHeight="1" x14ac:dyDescent="0.3">
      <c r="A22" s="4"/>
      <c r="B22" s="49"/>
      <c r="C22" s="52"/>
      <c r="D22" s="59"/>
      <c r="E22" s="52"/>
      <c r="F22" s="59" t="s">
        <v>59</v>
      </c>
      <c r="G22" s="52"/>
      <c r="H22" s="59"/>
      <c r="I22" s="59"/>
      <c r="J22" s="59"/>
      <c r="K22" s="52"/>
      <c r="L22" s="53"/>
    </row>
    <row r="23" spans="1:12" x14ac:dyDescent="0.3">
      <c r="A23" s="10">
        <v>8.66</v>
      </c>
      <c r="B23" s="50"/>
      <c r="C23" s="54"/>
      <c r="D23" s="55"/>
      <c r="E23" s="54"/>
      <c r="F23" s="54"/>
      <c r="G23" s="54">
        <v>2</v>
      </c>
      <c r="H23" s="55"/>
      <c r="I23" s="55"/>
      <c r="J23" s="55"/>
      <c r="K23" s="54"/>
      <c r="L23" s="56">
        <f>C23+E23+G23+I23+K23</f>
        <v>2</v>
      </c>
    </row>
    <row r="24" spans="1:12" x14ac:dyDescent="0.3">
      <c r="A24" s="66">
        <f>SUM(A3:A23)</f>
        <v>74.13</v>
      </c>
      <c r="B24" s="51" t="s">
        <v>9</v>
      </c>
      <c r="C24" s="62">
        <f>SUM(C3:C23)</f>
        <v>4.7899999999999991</v>
      </c>
      <c r="D24" s="63"/>
      <c r="E24" s="63">
        <f>SUM(E3:E23)</f>
        <v>6.46</v>
      </c>
      <c r="F24" s="62"/>
      <c r="G24" s="62">
        <f>SUM(G3:G23)</f>
        <v>2.69</v>
      </c>
      <c r="H24" s="62"/>
      <c r="I24" s="62">
        <f>SUM(I3:I23)</f>
        <v>0.69</v>
      </c>
      <c r="J24" s="62"/>
      <c r="K24" s="63">
        <f>SUM(K3:K23)</f>
        <v>2.4</v>
      </c>
      <c r="L24" s="72">
        <f>SUM(L3:L23)</f>
        <v>17.03</v>
      </c>
    </row>
    <row r="25" spans="1:12" x14ac:dyDescent="0.3">
      <c r="B25" s="47"/>
      <c r="F25" s="1"/>
      <c r="J25" s="40"/>
    </row>
    <row r="26" spans="1:12" x14ac:dyDescent="0.3">
      <c r="B26" s="47"/>
      <c r="F26" s="1"/>
      <c r="H26" t="s">
        <v>34</v>
      </c>
      <c r="J26" s="40"/>
      <c r="K26" s="41"/>
    </row>
    <row r="27" spans="1:12" x14ac:dyDescent="0.3">
      <c r="B27" s="70" t="s">
        <v>54</v>
      </c>
      <c r="E27" t="s">
        <v>67</v>
      </c>
      <c r="F27" s="1"/>
      <c r="I27" s="42">
        <f>L24*4.33</f>
        <v>73.739900000000006</v>
      </c>
    </row>
    <row r="28" spans="1:12" x14ac:dyDescent="0.3">
      <c r="B28" s="70" t="s">
        <v>37</v>
      </c>
    </row>
  </sheetData>
  <pageMargins left="0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15" workbookViewId="0">
      <selection sqref="A1:L24"/>
    </sheetView>
  </sheetViews>
  <sheetFormatPr baseColWidth="10" defaultRowHeight="14.4" x14ac:dyDescent="0.3"/>
  <cols>
    <col min="1" max="1" width="7.109375" customWidth="1"/>
    <col min="2" max="2" width="13.5546875" customWidth="1"/>
    <col min="3" max="3" width="7.109375" customWidth="1"/>
    <col min="4" max="4" width="20.33203125" customWidth="1"/>
    <col min="5" max="5" width="6.6640625" customWidth="1"/>
    <col min="7" max="7" width="6.88671875" customWidth="1"/>
    <col min="9" max="9" width="6.44140625" customWidth="1"/>
    <col min="10" max="10" width="25.88671875" customWidth="1"/>
    <col min="11" max="11" width="6.88671875" customWidth="1"/>
    <col min="12" max="12" width="7.109375" customWidth="1"/>
  </cols>
  <sheetData>
    <row r="1" spans="1:12" x14ac:dyDescent="0.3">
      <c r="B1" s="47" t="s">
        <v>0</v>
      </c>
      <c r="F1" s="1"/>
    </row>
    <row r="2" spans="1:12" x14ac:dyDescent="0.3">
      <c r="A2" s="76" t="s">
        <v>1</v>
      </c>
      <c r="B2" s="76" t="s">
        <v>2</v>
      </c>
      <c r="C2" s="76" t="s">
        <v>43</v>
      </c>
      <c r="D2" s="76" t="s">
        <v>4</v>
      </c>
      <c r="E2" s="76" t="s">
        <v>5</v>
      </c>
      <c r="F2" s="77" t="s">
        <v>6</v>
      </c>
      <c r="G2" s="76" t="s">
        <v>5</v>
      </c>
      <c r="H2" s="76" t="s">
        <v>7</v>
      </c>
      <c r="I2" s="76" t="s">
        <v>5</v>
      </c>
      <c r="J2" s="76" t="s">
        <v>8</v>
      </c>
      <c r="K2" s="76" t="s">
        <v>5</v>
      </c>
      <c r="L2" s="76" t="s">
        <v>9</v>
      </c>
    </row>
    <row r="3" spans="1:12" x14ac:dyDescent="0.3">
      <c r="A3" s="96">
        <v>5.19</v>
      </c>
      <c r="B3" s="69"/>
      <c r="C3" s="69"/>
      <c r="D3" s="69" t="s">
        <v>10</v>
      </c>
      <c r="E3" s="69"/>
      <c r="F3" s="69"/>
      <c r="G3" s="69"/>
      <c r="H3" s="69"/>
      <c r="I3" s="69"/>
      <c r="J3" s="69"/>
      <c r="K3" s="69"/>
      <c r="L3" s="79"/>
    </row>
    <row r="4" spans="1:12" x14ac:dyDescent="0.3">
      <c r="A4" s="97"/>
      <c r="B4" s="81"/>
      <c r="C4" s="81"/>
      <c r="D4" s="82" t="s">
        <v>11</v>
      </c>
      <c r="E4" s="81">
        <v>1.19</v>
      </c>
      <c r="F4" s="81"/>
      <c r="G4" s="81"/>
      <c r="H4" s="81"/>
      <c r="I4" s="81"/>
      <c r="J4" s="81"/>
      <c r="K4" s="81"/>
      <c r="L4" s="83">
        <f>C4+E4+G4+I4+K4</f>
        <v>1.19</v>
      </c>
    </row>
    <row r="5" spans="1:12" x14ac:dyDescent="0.3">
      <c r="A5" s="96">
        <v>10.64</v>
      </c>
      <c r="B5" s="69"/>
      <c r="C5" s="69"/>
      <c r="D5" s="69" t="s">
        <v>12</v>
      </c>
      <c r="E5" s="69"/>
      <c r="F5" s="69"/>
      <c r="G5" s="69"/>
      <c r="H5" s="69"/>
      <c r="I5" s="69"/>
      <c r="J5" s="69" t="s">
        <v>13</v>
      </c>
      <c r="K5" s="69"/>
      <c r="L5" s="79"/>
    </row>
    <row r="6" spans="1:12" ht="72.75" customHeight="1" x14ac:dyDescent="0.3">
      <c r="A6" s="97"/>
      <c r="B6" s="81"/>
      <c r="C6" s="81"/>
      <c r="D6" s="82" t="s">
        <v>14</v>
      </c>
      <c r="E6" s="81">
        <v>1.8</v>
      </c>
      <c r="F6" s="81"/>
      <c r="G6" s="81"/>
      <c r="H6" s="81"/>
      <c r="I6" s="81"/>
      <c r="J6" s="82" t="s">
        <v>53</v>
      </c>
      <c r="K6" s="81">
        <v>0.65</v>
      </c>
      <c r="L6" s="83">
        <f>C6+E6+G6+I6+K6</f>
        <v>2.4500000000000002</v>
      </c>
    </row>
    <row r="7" spans="1:12" x14ac:dyDescent="0.3">
      <c r="A7" s="96">
        <v>3</v>
      </c>
      <c r="B7" s="69"/>
      <c r="C7" s="69"/>
      <c r="D7" s="69"/>
      <c r="E7" s="69"/>
      <c r="F7" s="69" t="s">
        <v>16</v>
      </c>
      <c r="G7" s="69"/>
      <c r="H7" s="69"/>
      <c r="I7" s="69"/>
      <c r="J7" s="69"/>
      <c r="K7" s="69"/>
      <c r="L7" s="79"/>
    </row>
    <row r="8" spans="1:12" x14ac:dyDescent="0.3">
      <c r="A8" s="97"/>
      <c r="B8" s="81"/>
      <c r="C8" s="81"/>
      <c r="D8" s="81"/>
      <c r="E8" s="81"/>
      <c r="F8" s="82" t="s">
        <v>17</v>
      </c>
      <c r="G8" s="82">
        <v>0.69</v>
      </c>
      <c r="H8" s="81"/>
      <c r="I8" s="81"/>
      <c r="J8" s="81"/>
      <c r="K8" s="81"/>
      <c r="L8" s="83">
        <f>C8+E8+G8+I8+K8</f>
        <v>0.69</v>
      </c>
    </row>
    <row r="9" spans="1:12" ht="19.2" x14ac:dyDescent="0.3">
      <c r="A9" s="96">
        <v>10</v>
      </c>
      <c r="B9" s="69" t="s">
        <v>47</v>
      </c>
      <c r="C9" s="69">
        <v>2.2999999999999998</v>
      </c>
      <c r="D9" s="69"/>
      <c r="E9" s="69"/>
      <c r="F9" s="69"/>
      <c r="G9" s="69"/>
      <c r="H9" s="69"/>
      <c r="I9" s="69"/>
      <c r="J9" s="69"/>
      <c r="K9" s="69"/>
      <c r="L9" s="84">
        <f>C9+E9+G9+I9+K9</f>
        <v>2.2999999999999998</v>
      </c>
    </row>
    <row r="10" spans="1:12" ht="19.2" x14ac:dyDescent="0.3">
      <c r="A10" s="96"/>
      <c r="B10" s="69" t="s">
        <v>22</v>
      </c>
      <c r="C10" s="69"/>
      <c r="D10" s="69"/>
      <c r="E10" s="69"/>
      <c r="F10" s="69"/>
      <c r="G10" s="69"/>
      <c r="H10" s="69" t="s">
        <v>22</v>
      </c>
      <c r="I10" s="69"/>
      <c r="J10" s="69"/>
      <c r="K10" s="69"/>
      <c r="L10" s="79"/>
    </row>
    <row r="11" spans="1:12" x14ac:dyDescent="0.3">
      <c r="A11" s="97">
        <v>5.98</v>
      </c>
      <c r="B11" s="81"/>
      <c r="C11" s="85">
        <v>0.69</v>
      </c>
      <c r="D11" s="82"/>
      <c r="E11" s="82"/>
      <c r="F11" s="81"/>
      <c r="G11" s="81"/>
      <c r="H11" s="81"/>
      <c r="I11" s="81">
        <v>0.69</v>
      </c>
      <c r="J11" s="81"/>
      <c r="K11" s="82"/>
      <c r="L11" s="83">
        <f>C11+E11+G11+I11+K11</f>
        <v>1.38</v>
      </c>
    </row>
    <row r="12" spans="1:12" x14ac:dyDescent="0.3">
      <c r="A12" s="98"/>
      <c r="B12" s="85"/>
      <c r="C12" s="69"/>
      <c r="D12" s="85" t="s">
        <v>26</v>
      </c>
      <c r="E12" s="87"/>
      <c r="F12" s="85"/>
      <c r="G12" s="85"/>
      <c r="H12" s="85"/>
      <c r="I12" s="85"/>
      <c r="J12" s="85" t="s">
        <v>26</v>
      </c>
      <c r="K12" s="85"/>
      <c r="L12" s="79"/>
    </row>
    <row r="13" spans="1:12" ht="39.75" customHeight="1" x14ac:dyDescent="0.3">
      <c r="A13" s="97">
        <v>5</v>
      </c>
      <c r="B13" s="81"/>
      <c r="C13" s="81"/>
      <c r="D13" s="82" t="s">
        <v>17</v>
      </c>
      <c r="E13" s="81">
        <v>0.9</v>
      </c>
      <c r="F13" s="81"/>
      <c r="G13" s="81"/>
      <c r="H13" s="82"/>
      <c r="I13" s="82"/>
      <c r="J13" s="82" t="s">
        <v>51</v>
      </c>
      <c r="K13" s="81">
        <v>0.25</v>
      </c>
      <c r="L13" s="83">
        <f>C13+E13+G13+I13+K13</f>
        <v>1.1499999999999999</v>
      </c>
    </row>
    <row r="14" spans="1:12" x14ac:dyDescent="0.3">
      <c r="A14" s="98"/>
      <c r="B14" s="85"/>
      <c r="C14" s="85"/>
      <c r="D14" s="87" t="s">
        <v>29</v>
      </c>
      <c r="E14" s="87"/>
      <c r="F14" s="85"/>
      <c r="G14" s="85"/>
      <c r="H14" s="85"/>
      <c r="I14" s="85"/>
      <c r="J14" s="87" t="s">
        <v>29</v>
      </c>
      <c r="K14" s="85"/>
      <c r="L14" s="79"/>
    </row>
    <row r="15" spans="1:12" x14ac:dyDescent="0.3">
      <c r="A15" s="97">
        <v>5</v>
      </c>
      <c r="B15" s="81"/>
      <c r="C15" s="81"/>
      <c r="D15" s="82" t="s">
        <v>17</v>
      </c>
      <c r="E15" s="81">
        <v>0.9</v>
      </c>
      <c r="F15" s="81"/>
      <c r="G15" s="81"/>
      <c r="H15" s="82"/>
      <c r="I15" s="82"/>
      <c r="J15" s="82" t="s">
        <v>27</v>
      </c>
      <c r="K15" s="81">
        <v>0.25</v>
      </c>
      <c r="L15" s="83">
        <f>C15+E15+G15+I15+K15</f>
        <v>1.1499999999999999</v>
      </c>
    </row>
    <row r="16" spans="1:12" x14ac:dyDescent="0.3">
      <c r="A16" s="96"/>
      <c r="B16" s="69"/>
      <c r="C16" s="69"/>
      <c r="D16" s="88" t="s">
        <v>30</v>
      </c>
      <c r="E16" s="69"/>
      <c r="F16" s="69"/>
      <c r="G16" s="69"/>
      <c r="H16" s="88"/>
      <c r="I16" s="88"/>
      <c r="J16" s="88" t="s">
        <v>31</v>
      </c>
      <c r="K16" s="69"/>
      <c r="L16" s="79"/>
    </row>
    <row r="17" spans="1:12" x14ac:dyDescent="0.3">
      <c r="A17" s="98">
        <v>4</v>
      </c>
      <c r="B17" s="85"/>
      <c r="C17" s="85"/>
      <c r="D17" s="87" t="s">
        <v>17</v>
      </c>
      <c r="E17" s="85">
        <v>0.67</v>
      </c>
      <c r="F17" s="85"/>
      <c r="G17" s="85"/>
      <c r="H17" s="87"/>
      <c r="I17" s="87"/>
      <c r="J17" s="87" t="s">
        <v>27</v>
      </c>
      <c r="K17" s="85">
        <v>0.25</v>
      </c>
      <c r="L17" s="83">
        <f>C17+E17+G17+I17+K17</f>
        <v>0.92</v>
      </c>
    </row>
    <row r="18" spans="1:12" ht="24" x14ac:dyDescent="0.3">
      <c r="A18" s="96"/>
      <c r="B18" s="49"/>
      <c r="C18" s="52"/>
      <c r="D18" s="59" t="s">
        <v>60</v>
      </c>
      <c r="E18" s="52"/>
      <c r="F18" s="52"/>
      <c r="G18" s="52"/>
      <c r="H18" s="59"/>
      <c r="I18" s="59"/>
      <c r="J18" s="59" t="s">
        <v>60</v>
      </c>
      <c r="K18" s="52"/>
      <c r="L18" s="53"/>
    </row>
    <row r="19" spans="1:12" x14ac:dyDescent="0.3">
      <c r="A19" s="97">
        <v>8.66</v>
      </c>
      <c r="B19" s="50"/>
      <c r="C19" s="54"/>
      <c r="D19" s="55"/>
      <c r="E19" s="54">
        <v>1</v>
      </c>
      <c r="F19" s="54"/>
      <c r="G19" s="54"/>
      <c r="H19" s="55"/>
      <c r="I19" s="55"/>
      <c r="J19" s="55"/>
      <c r="K19" s="54">
        <v>1</v>
      </c>
      <c r="L19" s="56">
        <f>C19+E19+G19+I19+K19</f>
        <v>2</v>
      </c>
    </row>
    <row r="20" spans="1:12" x14ac:dyDescent="0.3">
      <c r="A20" s="99">
        <f>SUM(A3:A19)</f>
        <v>57.47</v>
      </c>
      <c r="B20" s="90" t="s">
        <v>9</v>
      </c>
      <c r="C20" s="90">
        <f>SUM(C3:C19)</f>
        <v>2.9899999999999998</v>
      </c>
      <c r="D20" s="91"/>
      <c r="E20" s="91">
        <f>SUM(E3:E19)</f>
        <v>6.46</v>
      </c>
      <c r="F20" s="90"/>
      <c r="G20" s="90">
        <f>SUM(G3:G19)</f>
        <v>0.69</v>
      </c>
      <c r="H20" s="90"/>
      <c r="I20" s="90">
        <f>SUM(I3:I19)</f>
        <v>0.69</v>
      </c>
      <c r="J20" s="90"/>
      <c r="K20" s="91">
        <f>SUM(K4:K19)</f>
        <v>2.4</v>
      </c>
      <c r="L20" s="84">
        <f>SUM(L3:L19)</f>
        <v>13.23</v>
      </c>
    </row>
    <row r="21" spans="1:12" x14ac:dyDescent="0.3">
      <c r="A21" s="92"/>
      <c r="B21" s="92"/>
      <c r="C21" s="92"/>
      <c r="D21" s="92"/>
      <c r="E21" s="92"/>
      <c r="F21" s="93"/>
      <c r="G21" s="92"/>
      <c r="H21" s="92"/>
      <c r="I21" s="92"/>
      <c r="J21" s="94"/>
      <c r="K21" s="92"/>
      <c r="L21" s="92"/>
    </row>
    <row r="22" spans="1:12" x14ac:dyDescent="0.3">
      <c r="A22" s="47"/>
      <c r="B22" s="47"/>
      <c r="C22" s="47"/>
      <c r="D22" s="47"/>
      <c r="E22" s="47"/>
      <c r="F22" s="73"/>
      <c r="G22" s="47"/>
      <c r="H22" s="47" t="s">
        <v>34</v>
      </c>
      <c r="I22" s="47"/>
      <c r="J22" s="40"/>
      <c r="K22" s="74"/>
      <c r="L22" s="47"/>
    </row>
    <row r="23" spans="1:12" x14ac:dyDescent="0.3">
      <c r="A23" s="47"/>
      <c r="B23" s="47" t="s">
        <v>54</v>
      </c>
      <c r="C23" s="47"/>
      <c r="D23" s="47"/>
      <c r="E23" s="95" t="s">
        <v>65</v>
      </c>
      <c r="F23" s="73"/>
      <c r="G23" s="47"/>
      <c r="H23" s="47"/>
      <c r="I23" s="75">
        <f>L20*4.33</f>
        <v>57.285900000000005</v>
      </c>
      <c r="J23" s="47"/>
      <c r="K23" s="47"/>
      <c r="L23" s="47"/>
    </row>
    <row r="24" spans="1:12" x14ac:dyDescent="0.3">
      <c r="A24" s="47"/>
      <c r="B24" s="47" t="s">
        <v>37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</row>
  </sheetData>
  <pageMargins left="0.25" right="0.25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4" workbookViewId="0">
      <selection sqref="A1:L22"/>
    </sheetView>
  </sheetViews>
  <sheetFormatPr baseColWidth="10" defaultRowHeight="14.4" x14ac:dyDescent="0.3"/>
  <cols>
    <col min="1" max="1" width="6" customWidth="1"/>
    <col min="2" max="2" width="17.5546875" customWidth="1"/>
    <col min="5" max="5" width="9" customWidth="1"/>
    <col min="7" max="7" width="6.88671875" customWidth="1"/>
    <col min="8" max="8" width="14.5546875" customWidth="1"/>
    <col min="9" max="9" width="9.109375" customWidth="1"/>
    <col min="10" max="10" width="16.44140625" customWidth="1"/>
    <col min="11" max="11" width="7.33203125" customWidth="1"/>
    <col min="12" max="12" width="9.44140625" customWidth="1"/>
  </cols>
  <sheetData>
    <row r="1" spans="1:12" x14ac:dyDescent="0.3">
      <c r="B1" s="47" t="s">
        <v>0</v>
      </c>
      <c r="F1" s="1"/>
    </row>
    <row r="2" spans="1:12" x14ac:dyDescent="0.3">
      <c r="A2" s="76" t="s">
        <v>1</v>
      </c>
      <c r="B2" s="76" t="s">
        <v>2</v>
      </c>
      <c r="C2" s="76" t="s">
        <v>43</v>
      </c>
      <c r="D2" s="76" t="s">
        <v>4</v>
      </c>
      <c r="E2" s="76" t="s">
        <v>5</v>
      </c>
      <c r="F2" s="77" t="s">
        <v>6</v>
      </c>
      <c r="G2" s="76" t="s">
        <v>5</v>
      </c>
      <c r="H2" s="76" t="s">
        <v>7</v>
      </c>
      <c r="I2" s="76" t="s">
        <v>5</v>
      </c>
      <c r="J2" s="76" t="s">
        <v>8</v>
      </c>
      <c r="K2" s="76" t="s">
        <v>5</v>
      </c>
      <c r="L2" s="76" t="s">
        <v>9</v>
      </c>
    </row>
    <row r="3" spans="1:12" ht="19.2" x14ac:dyDescent="0.3">
      <c r="A3" s="78">
        <v>5.19</v>
      </c>
      <c r="B3" s="69"/>
      <c r="C3" s="69"/>
      <c r="D3" s="69" t="s">
        <v>10</v>
      </c>
      <c r="E3" s="69"/>
      <c r="F3" s="69"/>
      <c r="G3" s="69"/>
      <c r="H3" s="69"/>
      <c r="I3" s="69"/>
      <c r="J3" s="69"/>
      <c r="K3" s="69"/>
      <c r="L3" s="79"/>
    </row>
    <row r="4" spans="1:12" x14ac:dyDescent="0.3">
      <c r="A4" s="80"/>
      <c r="B4" s="81"/>
      <c r="C4" s="81"/>
      <c r="D4" s="82" t="s">
        <v>11</v>
      </c>
      <c r="E4" s="81">
        <v>1.19</v>
      </c>
      <c r="F4" s="81"/>
      <c r="G4" s="81"/>
      <c r="H4" s="81"/>
      <c r="I4" s="81"/>
      <c r="J4" s="81"/>
      <c r="K4" s="81"/>
      <c r="L4" s="83">
        <f>C4+E4+G4+I4+K4</f>
        <v>1.19</v>
      </c>
    </row>
    <row r="5" spans="1:12" ht="19.2" x14ac:dyDescent="0.3">
      <c r="A5" s="78">
        <v>10.64</v>
      </c>
      <c r="B5" s="69"/>
      <c r="C5" s="69"/>
      <c r="D5" s="69" t="s">
        <v>12</v>
      </c>
      <c r="E5" s="69"/>
      <c r="F5" s="69"/>
      <c r="G5" s="69"/>
      <c r="H5" s="69"/>
      <c r="I5" s="69"/>
      <c r="J5" s="69" t="s">
        <v>13</v>
      </c>
      <c r="K5" s="69"/>
      <c r="L5" s="79"/>
    </row>
    <row r="6" spans="1:12" ht="100.5" customHeight="1" x14ac:dyDescent="0.3">
      <c r="A6" s="80"/>
      <c r="B6" s="81"/>
      <c r="C6" s="81"/>
      <c r="D6" s="82" t="s">
        <v>14</v>
      </c>
      <c r="E6" s="81">
        <v>1.8</v>
      </c>
      <c r="F6" s="81"/>
      <c r="G6" s="81"/>
      <c r="H6" s="81"/>
      <c r="I6" s="81"/>
      <c r="J6" s="82" t="s">
        <v>53</v>
      </c>
      <c r="K6" s="81">
        <v>0.65</v>
      </c>
      <c r="L6" s="83">
        <f>C6+E6+G6+I6+K6</f>
        <v>2.4500000000000002</v>
      </c>
    </row>
    <row r="7" spans="1:12" x14ac:dyDescent="0.3">
      <c r="A7" s="78">
        <v>3</v>
      </c>
      <c r="B7" s="69"/>
      <c r="C7" s="69"/>
      <c r="D7" s="69"/>
      <c r="E7" s="69"/>
      <c r="F7" s="69" t="s">
        <v>16</v>
      </c>
      <c r="G7" s="69"/>
      <c r="H7" s="69"/>
      <c r="I7" s="69"/>
      <c r="J7" s="69"/>
      <c r="K7" s="69"/>
      <c r="L7" s="79"/>
    </row>
    <row r="8" spans="1:12" ht="12" customHeight="1" x14ac:dyDescent="0.3">
      <c r="A8" s="80"/>
      <c r="B8" s="81"/>
      <c r="C8" s="81"/>
      <c r="D8" s="81"/>
      <c r="E8" s="81"/>
      <c r="F8" s="82" t="s">
        <v>17</v>
      </c>
      <c r="G8" s="82">
        <v>0.69</v>
      </c>
      <c r="H8" s="81"/>
      <c r="I8" s="81"/>
      <c r="J8" s="81"/>
      <c r="K8" s="81"/>
      <c r="L8" s="83">
        <f>C8+E8+G8+I8+K8</f>
        <v>0.69</v>
      </c>
    </row>
    <row r="9" spans="1:12" ht="19.2" x14ac:dyDescent="0.3">
      <c r="A9" s="78">
        <v>10</v>
      </c>
      <c r="B9" s="69" t="s">
        <v>47</v>
      </c>
      <c r="C9" s="69">
        <v>2.2999999999999998</v>
      </c>
      <c r="D9" s="69"/>
      <c r="E9" s="69"/>
      <c r="F9" s="69"/>
      <c r="G9" s="69"/>
      <c r="H9" s="69"/>
      <c r="I9" s="69"/>
      <c r="J9" s="69"/>
      <c r="K9" s="69"/>
      <c r="L9" s="84">
        <f>C9+E9+G9+I9+K9</f>
        <v>2.2999999999999998</v>
      </c>
    </row>
    <row r="10" spans="1:12" ht="18" customHeight="1" x14ac:dyDescent="0.3">
      <c r="A10" s="78"/>
      <c r="B10" s="69" t="s">
        <v>22</v>
      </c>
      <c r="C10" s="69"/>
      <c r="D10" s="69"/>
      <c r="E10" s="69"/>
      <c r="F10" s="69"/>
      <c r="G10" s="69"/>
      <c r="H10" s="69" t="s">
        <v>22</v>
      </c>
      <c r="I10" s="69"/>
      <c r="J10" s="69"/>
      <c r="K10" s="69"/>
      <c r="L10" s="79"/>
    </row>
    <row r="11" spans="1:12" ht="9.75" customHeight="1" x14ac:dyDescent="0.3">
      <c r="A11" s="80">
        <v>5.98</v>
      </c>
      <c r="B11" s="81"/>
      <c r="C11" s="85">
        <v>0.69</v>
      </c>
      <c r="D11" s="82"/>
      <c r="E11" s="82"/>
      <c r="F11" s="81"/>
      <c r="G11" s="81"/>
      <c r="H11" s="81"/>
      <c r="I11" s="81">
        <v>0.69</v>
      </c>
      <c r="J11" s="81"/>
      <c r="K11" s="82"/>
      <c r="L11" s="83">
        <f>C11+E11+G11+I11+K11</f>
        <v>1.38</v>
      </c>
    </row>
    <row r="12" spans="1:12" x14ac:dyDescent="0.3">
      <c r="A12" s="86"/>
      <c r="B12" s="85"/>
      <c r="C12" s="69"/>
      <c r="D12" s="85" t="s">
        <v>26</v>
      </c>
      <c r="E12" s="87"/>
      <c r="F12" s="85"/>
      <c r="G12" s="85"/>
      <c r="H12" s="85"/>
      <c r="I12" s="85"/>
      <c r="J12" s="85" t="s">
        <v>26</v>
      </c>
      <c r="K12" s="85"/>
      <c r="L12" s="79"/>
    </row>
    <row r="13" spans="1:12" ht="38.4" x14ac:dyDescent="0.3">
      <c r="A13" s="80">
        <v>5</v>
      </c>
      <c r="B13" s="81"/>
      <c r="C13" s="81"/>
      <c r="D13" s="82" t="s">
        <v>17</v>
      </c>
      <c r="E13" s="81">
        <v>0.9</v>
      </c>
      <c r="F13" s="81"/>
      <c r="G13" s="81"/>
      <c r="H13" s="82"/>
      <c r="I13" s="82"/>
      <c r="J13" s="82" t="s">
        <v>51</v>
      </c>
      <c r="K13" s="81">
        <v>0.25</v>
      </c>
      <c r="L13" s="83">
        <f>C13+E13+G13+I13+K13</f>
        <v>1.1499999999999999</v>
      </c>
    </row>
    <row r="14" spans="1:12" x14ac:dyDescent="0.3">
      <c r="A14" s="86"/>
      <c r="B14" s="85"/>
      <c r="C14" s="85"/>
      <c r="D14" s="87" t="s">
        <v>29</v>
      </c>
      <c r="E14" s="87"/>
      <c r="F14" s="85"/>
      <c r="G14" s="85"/>
      <c r="H14" s="85"/>
      <c r="I14" s="85"/>
      <c r="J14" s="87" t="s">
        <v>29</v>
      </c>
      <c r="K14" s="85"/>
      <c r="L14" s="79"/>
    </row>
    <row r="15" spans="1:12" x14ac:dyDescent="0.3">
      <c r="A15" s="80">
        <v>5</v>
      </c>
      <c r="B15" s="81"/>
      <c r="C15" s="81"/>
      <c r="D15" s="82" t="s">
        <v>17</v>
      </c>
      <c r="E15" s="81">
        <v>0.9</v>
      </c>
      <c r="F15" s="81"/>
      <c r="G15" s="81"/>
      <c r="H15" s="82"/>
      <c r="I15" s="82"/>
      <c r="J15" s="82" t="s">
        <v>27</v>
      </c>
      <c r="K15" s="81">
        <v>0.25</v>
      </c>
      <c r="L15" s="83">
        <f>C15+E15+G15+I15+K15</f>
        <v>1.1499999999999999</v>
      </c>
    </row>
    <row r="16" spans="1:12" x14ac:dyDescent="0.3">
      <c r="A16" s="78"/>
      <c r="B16" s="69"/>
      <c r="C16" s="69"/>
      <c r="D16" s="88" t="s">
        <v>30</v>
      </c>
      <c r="E16" s="69"/>
      <c r="F16" s="69"/>
      <c r="G16" s="69"/>
      <c r="H16" s="88"/>
      <c r="I16" s="88"/>
      <c r="J16" s="88" t="s">
        <v>31</v>
      </c>
      <c r="K16" s="69"/>
      <c r="L16" s="79"/>
    </row>
    <row r="17" spans="1:12" x14ac:dyDescent="0.3">
      <c r="A17" s="86">
        <v>4</v>
      </c>
      <c r="B17" s="85"/>
      <c r="C17" s="85"/>
      <c r="D17" s="87" t="s">
        <v>17</v>
      </c>
      <c r="E17" s="85">
        <v>0.67</v>
      </c>
      <c r="F17" s="85"/>
      <c r="G17" s="85"/>
      <c r="H17" s="87"/>
      <c r="I17" s="87"/>
      <c r="J17" s="87" t="s">
        <v>27</v>
      </c>
      <c r="K17" s="85">
        <v>0.25</v>
      </c>
      <c r="L17" s="83">
        <f>C17+E17+G17+I17+K17</f>
        <v>0.92</v>
      </c>
    </row>
    <row r="18" spans="1:12" x14ac:dyDescent="0.3">
      <c r="A18" s="89">
        <f>SUM(A3:A17)</f>
        <v>48.81</v>
      </c>
      <c r="B18" s="90" t="s">
        <v>9</v>
      </c>
      <c r="C18" s="90">
        <f>SUM(C3:C17)</f>
        <v>2.9899999999999998</v>
      </c>
      <c r="D18" s="91"/>
      <c r="E18" s="91">
        <f>SUM(E3:E17)</f>
        <v>5.46</v>
      </c>
      <c r="F18" s="90"/>
      <c r="G18" s="90">
        <f>SUM(G3:G17)</f>
        <v>0.69</v>
      </c>
      <c r="H18" s="90"/>
      <c r="I18" s="90">
        <f>SUM(I3:I17)</f>
        <v>0.69</v>
      </c>
      <c r="J18" s="90"/>
      <c r="K18" s="91">
        <f>SUM(K3:K17)</f>
        <v>1.4</v>
      </c>
      <c r="L18" s="84">
        <f>SUM(L3:L17)</f>
        <v>11.23</v>
      </c>
    </row>
    <row r="19" spans="1:12" x14ac:dyDescent="0.3">
      <c r="A19" s="92"/>
      <c r="B19" s="92"/>
      <c r="C19" s="92"/>
      <c r="D19" s="92"/>
      <c r="E19" s="92"/>
      <c r="F19" s="93"/>
      <c r="G19" s="92"/>
      <c r="H19" s="92"/>
      <c r="I19" s="92"/>
      <c r="J19" s="94"/>
      <c r="K19" s="92"/>
      <c r="L19" s="92"/>
    </row>
    <row r="20" spans="1:12" x14ac:dyDescent="0.3">
      <c r="A20" s="47"/>
      <c r="B20" s="47"/>
      <c r="C20" s="47"/>
      <c r="D20" s="47"/>
      <c r="E20" s="47"/>
      <c r="F20" s="73"/>
      <c r="G20" s="47"/>
      <c r="H20" s="47" t="s">
        <v>34</v>
      </c>
      <c r="I20" s="47"/>
      <c r="J20" s="40"/>
      <c r="K20" s="74"/>
      <c r="L20" s="47"/>
    </row>
    <row r="21" spans="1:12" x14ac:dyDescent="0.3">
      <c r="A21" s="47"/>
      <c r="B21" s="47" t="s">
        <v>54</v>
      </c>
      <c r="C21" s="47"/>
      <c r="D21" s="47"/>
      <c r="E21" s="95">
        <v>43693</v>
      </c>
      <c r="F21" s="73"/>
      <c r="G21" s="47"/>
      <c r="H21" s="47"/>
      <c r="I21" s="75">
        <f>L18*4.33</f>
        <v>48.625900000000001</v>
      </c>
      <c r="J21" s="47"/>
      <c r="K21" s="47"/>
      <c r="L21" s="47"/>
    </row>
    <row r="22" spans="1:12" x14ac:dyDescent="0.3">
      <c r="A22" s="47"/>
      <c r="B22" s="47" t="s">
        <v>37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</row>
  </sheetData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7" workbookViewId="0">
      <selection sqref="A1:L24"/>
    </sheetView>
  </sheetViews>
  <sheetFormatPr baseColWidth="10" defaultRowHeight="14.4" x14ac:dyDescent="0.3"/>
  <cols>
    <col min="1" max="1" width="8" customWidth="1"/>
    <col min="2" max="2" width="15.109375" customWidth="1"/>
    <col min="4" max="4" width="15.6640625" customWidth="1"/>
    <col min="6" max="6" width="10.109375" customWidth="1"/>
    <col min="7" max="7" width="8.44140625" customWidth="1"/>
    <col min="8" max="8" width="13.6640625" customWidth="1"/>
    <col min="9" max="9" width="6.5546875" customWidth="1"/>
    <col min="10" max="10" width="17.6640625" customWidth="1"/>
    <col min="11" max="11" width="7" customWidth="1"/>
    <col min="12" max="12" width="5.44140625" customWidth="1"/>
  </cols>
  <sheetData>
    <row r="1" spans="1:12" x14ac:dyDescent="0.3">
      <c r="B1" s="47" t="s">
        <v>0</v>
      </c>
      <c r="F1" s="1"/>
    </row>
    <row r="2" spans="1:12" x14ac:dyDescent="0.3">
      <c r="A2" s="76" t="s">
        <v>1</v>
      </c>
      <c r="B2" s="76" t="s">
        <v>2</v>
      </c>
      <c r="C2" s="76" t="s">
        <v>43</v>
      </c>
      <c r="D2" s="76" t="s">
        <v>4</v>
      </c>
      <c r="E2" s="76" t="s">
        <v>5</v>
      </c>
      <c r="F2" s="77" t="s">
        <v>6</v>
      </c>
      <c r="G2" s="76" t="s">
        <v>5</v>
      </c>
      <c r="H2" s="76" t="s">
        <v>7</v>
      </c>
      <c r="I2" s="76" t="s">
        <v>5</v>
      </c>
      <c r="J2" s="76" t="s">
        <v>8</v>
      </c>
      <c r="K2" s="76" t="s">
        <v>5</v>
      </c>
      <c r="L2" s="76" t="s">
        <v>9</v>
      </c>
    </row>
    <row r="3" spans="1:12" ht="19.2" x14ac:dyDescent="0.3">
      <c r="A3" s="78">
        <v>5.19</v>
      </c>
      <c r="B3" s="69"/>
      <c r="C3" s="69"/>
      <c r="D3" s="69" t="s">
        <v>10</v>
      </c>
      <c r="E3" s="69"/>
      <c r="F3" s="69"/>
      <c r="G3" s="69"/>
      <c r="H3" s="69"/>
      <c r="I3" s="69"/>
      <c r="J3" s="69"/>
      <c r="K3" s="69"/>
      <c r="L3" s="79"/>
    </row>
    <row r="4" spans="1:12" x14ac:dyDescent="0.3">
      <c r="A4" s="80"/>
      <c r="B4" s="81"/>
      <c r="C4" s="81"/>
      <c r="D4" s="82" t="s">
        <v>11</v>
      </c>
      <c r="E4" s="81">
        <v>1.19</v>
      </c>
      <c r="F4" s="81"/>
      <c r="G4" s="81"/>
      <c r="H4" s="81"/>
      <c r="I4" s="81"/>
      <c r="J4" s="81"/>
      <c r="K4" s="81"/>
      <c r="L4" s="83">
        <f>C4+E4+G4+I4+K4</f>
        <v>1.19</v>
      </c>
    </row>
    <row r="5" spans="1:12" x14ac:dyDescent="0.3">
      <c r="A5" s="78">
        <v>10.64</v>
      </c>
      <c r="B5" s="69"/>
      <c r="C5" s="69"/>
      <c r="D5" s="69" t="s">
        <v>12</v>
      </c>
      <c r="E5" s="69"/>
      <c r="F5" s="69"/>
      <c r="G5" s="69"/>
      <c r="H5" s="69"/>
      <c r="I5" s="69"/>
      <c r="J5" s="69" t="s">
        <v>13</v>
      </c>
      <c r="K5" s="69"/>
      <c r="L5" s="79"/>
    </row>
    <row r="6" spans="1:12" ht="98.25" customHeight="1" x14ac:dyDescent="0.3">
      <c r="A6" s="80"/>
      <c r="B6" s="81"/>
      <c r="C6" s="81"/>
      <c r="D6" s="82" t="s">
        <v>14</v>
      </c>
      <c r="E6" s="81">
        <v>1.8</v>
      </c>
      <c r="F6" s="81"/>
      <c r="G6" s="81"/>
      <c r="H6" s="81"/>
      <c r="I6" s="81"/>
      <c r="J6" s="82" t="s">
        <v>53</v>
      </c>
      <c r="K6" s="81">
        <v>0.65</v>
      </c>
      <c r="L6" s="83">
        <f>C6+E6+G6+I6+K6</f>
        <v>2.4500000000000002</v>
      </c>
    </row>
    <row r="7" spans="1:12" ht="12.75" customHeight="1" x14ac:dyDescent="0.3">
      <c r="A7" s="78">
        <v>3</v>
      </c>
      <c r="B7" s="69"/>
      <c r="C7" s="69"/>
      <c r="D7" s="69"/>
      <c r="E7" s="69"/>
      <c r="F7" s="69" t="s">
        <v>16</v>
      </c>
      <c r="G7" s="69"/>
      <c r="H7" s="69"/>
      <c r="I7" s="69"/>
      <c r="J7" s="69"/>
      <c r="K7" s="69"/>
      <c r="L7" s="79"/>
    </row>
    <row r="8" spans="1:12" ht="11.25" customHeight="1" x14ac:dyDescent="0.3">
      <c r="A8" s="80"/>
      <c r="B8" s="81"/>
      <c r="C8" s="81"/>
      <c r="D8" s="81"/>
      <c r="E8" s="81"/>
      <c r="F8" s="82" t="s">
        <v>17</v>
      </c>
      <c r="G8" s="82">
        <v>0.69</v>
      </c>
      <c r="H8" s="81"/>
      <c r="I8" s="81"/>
      <c r="J8" s="81"/>
      <c r="K8" s="81"/>
      <c r="L8" s="83">
        <f>C8+E8+G8+I8+K8</f>
        <v>0.69</v>
      </c>
    </row>
    <row r="9" spans="1:12" ht="19.2" x14ac:dyDescent="0.3">
      <c r="A9" s="78">
        <v>10</v>
      </c>
      <c r="B9" s="69" t="s">
        <v>47</v>
      </c>
      <c r="C9" s="69">
        <v>2.2999999999999998</v>
      </c>
      <c r="D9" s="69"/>
      <c r="E9" s="69"/>
      <c r="F9" s="69"/>
      <c r="G9" s="69"/>
      <c r="H9" s="69"/>
      <c r="I9" s="69"/>
      <c r="J9" s="69"/>
      <c r="K9" s="69"/>
      <c r="L9" s="84">
        <f>C9+E9+G9+I9+K9</f>
        <v>2.2999999999999998</v>
      </c>
    </row>
    <row r="10" spans="1:12" ht="22.5" customHeight="1" x14ac:dyDescent="0.3">
      <c r="A10" s="78"/>
      <c r="B10" s="69" t="s">
        <v>22</v>
      </c>
      <c r="C10" s="69"/>
      <c r="D10" s="69"/>
      <c r="E10" s="69"/>
      <c r="F10" s="69"/>
      <c r="G10" s="69"/>
      <c r="H10" s="69" t="s">
        <v>22</v>
      </c>
      <c r="I10" s="69"/>
      <c r="J10" s="69"/>
      <c r="K10" s="69"/>
      <c r="L10" s="79"/>
    </row>
    <row r="11" spans="1:12" ht="12.75" customHeight="1" x14ac:dyDescent="0.3">
      <c r="A11" s="80">
        <v>5.98</v>
      </c>
      <c r="B11" s="81"/>
      <c r="C11" s="85">
        <v>0.69</v>
      </c>
      <c r="D11" s="82"/>
      <c r="E11" s="82"/>
      <c r="F11" s="81"/>
      <c r="G11" s="81"/>
      <c r="H11" s="81"/>
      <c r="I11" s="81">
        <v>0.69</v>
      </c>
      <c r="J11" s="81"/>
      <c r="K11" s="82"/>
      <c r="L11" s="83">
        <f>C11+E11+G11+I11+K11</f>
        <v>1.38</v>
      </c>
    </row>
    <row r="12" spans="1:12" x14ac:dyDescent="0.3">
      <c r="A12" s="86"/>
      <c r="B12" s="85"/>
      <c r="C12" s="69"/>
      <c r="D12" s="85" t="s">
        <v>26</v>
      </c>
      <c r="E12" s="87"/>
      <c r="F12" s="85"/>
      <c r="G12" s="85"/>
      <c r="H12" s="85"/>
      <c r="I12" s="85"/>
      <c r="J12" s="85" t="s">
        <v>26</v>
      </c>
      <c r="K12" s="85"/>
      <c r="L12" s="79"/>
    </row>
    <row r="13" spans="1:12" ht="51" customHeight="1" x14ac:dyDescent="0.3">
      <c r="A13" s="80">
        <v>5</v>
      </c>
      <c r="B13" s="81"/>
      <c r="C13" s="81"/>
      <c r="D13" s="82" t="s">
        <v>17</v>
      </c>
      <c r="E13" s="81">
        <v>0.9</v>
      </c>
      <c r="F13" s="81"/>
      <c r="G13" s="81"/>
      <c r="H13" s="82"/>
      <c r="I13" s="82"/>
      <c r="J13" s="82" t="s">
        <v>51</v>
      </c>
      <c r="K13" s="81">
        <v>0.25</v>
      </c>
      <c r="L13" s="83">
        <f>C13+E13+G13+I13+K13</f>
        <v>1.1499999999999999</v>
      </c>
    </row>
    <row r="14" spans="1:12" ht="18" customHeight="1" x14ac:dyDescent="0.3">
      <c r="A14" s="86"/>
      <c r="B14" s="85"/>
      <c r="C14" s="85"/>
      <c r="D14" s="87" t="s">
        <v>29</v>
      </c>
      <c r="E14" s="87"/>
      <c r="F14" s="85"/>
      <c r="G14" s="85"/>
      <c r="H14" s="85"/>
      <c r="I14" s="85"/>
      <c r="J14" s="87" t="s">
        <v>29</v>
      </c>
      <c r="K14" s="85"/>
      <c r="L14" s="79"/>
    </row>
    <row r="15" spans="1:12" ht="11.25" customHeight="1" x14ac:dyDescent="0.3">
      <c r="A15" s="80">
        <v>5</v>
      </c>
      <c r="B15" s="81"/>
      <c r="C15" s="81"/>
      <c r="D15" s="82" t="s">
        <v>17</v>
      </c>
      <c r="E15" s="81">
        <v>0.9</v>
      </c>
      <c r="F15" s="81"/>
      <c r="G15" s="81"/>
      <c r="H15" s="82"/>
      <c r="I15" s="82"/>
      <c r="J15" s="82" t="s">
        <v>27</v>
      </c>
      <c r="K15" s="81">
        <v>0.25</v>
      </c>
      <c r="L15" s="83">
        <f>C15+E15+G15+I15+K15</f>
        <v>1.1499999999999999</v>
      </c>
    </row>
    <row r="16" spans="1:12" ht="12" customHeight="1" x14ac:dyDescent="0.3">
      <c r="A16" s="78"/>
      <c r="B16" s="69"/>
      <c r="C16" s="69"/>
      <c r="D16" s="88" t="s">
        <v>30</v>
      </c>
      <c r="E16" s="69"/>
      <c r="F16" s="69"/>
      <c r="G16" s="69"/>
      <c r="H16" s="88"/>
      <c r="I16" s="88"/>
      <c r="J16" s="88" t="s">
        <v>31</v>
      </c>
      <c r="K16" s="69"/>
      <c r="L16" s="79"/>
    </row>
    <row r="17" spans="1:12" ht="12.75" customHeight="1" x14ac:dyDescent="0.3">
      <c r="A17" s="86">
        <v>4</v>
      </c>
      <c r="B17" s="85"/>
      <c r="C17" s="85"/>
      <c r="D17" s="87" t="s">
        <v>17</v>
      </c>
      <c r="E17" s="85">
        <v>0.67</v>
      </c>
      <c r="F17" s="85"/>
      <c r="G17" s="85"/>
      <c r="H17" s="87"/>
      <c r="I17" s="87"/>
      <c r="J17" s="87" t="s">
        <v>27</v>
      </c>
      <c r="K17" s="85">
        <v>0.25</v>
      </c>
      <c r="L17" s="83">
        <f>C17+E17+G17+I17+K17</f>
        <v>0.92</v>
      </c>
    </row>
    <row r="18" spans="1:12" ht="30.75" customHeight="1" x14ac:dyDescent="0.3">
      <c r="A18" s="78"/>
      <c r="B18" s="69"/>
      <c r="C18" s="69"/>
      <c r="D18" s="88" t="s">
        <v>60</v>
      </c>
      <c r="E18" s="69"/>
      <c r="F18" s="69"/>
      <c r="G18" s="69"/>
      <c r="H18" s="88"/>
      <c r="I18" s="88"/>
      <c r="J18" s="88" t="s">
        <v>60</v>
      </c>
      <c r="K18" s="69"/>
      <c r="L18" s="79"/>
    </row>
    <row r="19" spans="1:12" ht="10.5" customHeight="1" x14ac:dyDescent="0.3">
      <c r="A19" s="80">
        <v>8.66</v>
      </c>
      <c r="B19" s="81"/>
      <c r="C19" s="81"/>
      <c r="D19" s="82"/>
      <c r="E19" s="81">
        <v>1</v>
      </c>
      <c r="F19" s="81"/>
      <c r="G19" s="81"/>
      <c r="H19" s="82"/>
      <c r="I19" s="82"/>
      <c r="J19" s="82"/>
      <c r="K19" s="81">
        <v>1</v>
      </c>
      <c r="L19" s="83">
        <f>C19+E19+G19+I19+K19</f>
        <v>2</v>
      </c>
    </row>
    <row r="20" spans="1:12" x14ac:dyDescent="0.3">
      <c r="A20" s="89">
        <f>SUM(A3:A19)</f>
        <v>57.47</v>
      </c>
      <c r="B20" s="90" t="s">
        <v>9</v>
      </c>
      <c r="C20" s="90">
        <f>SUM(C3:C19)</f>
        <v>2.9899999999999998</v>
      </c>
      <c r="D20" s="91"/>
      <c r="E20" s="91">
        <f>SUM(E3:E19)</f>
        <v>6.46</v>
      </c>
      <c r="F20" s="90"/>
      <c r="G20" s="90">
        <f>SUM(G3:G19)</f>
        <v>0.69</v>
      </c>
      <c r="H20" s="90"/>
      <c r="I20" s="90">
        <f>SUM(I3:I19)</f>
        <v>0.69</v>
      </c>
      <c r="J20" s="90"/>
      <c r="K20" s="91">
        <f>SUM(K3:K19)</f>
        <v>2.4</v>
      </c>
      <c r="L20" s="84">
        <f>SUM(L3:L19)</f>
        <v>13.23</v>
      </c>
    </row>
    <row r="21" spans="1:12" x14ac:dyDescent="0.3">
      <c r="A21" s="92"/>
      <c r="B21" s="92"/>
      <c r="C21" s="92"/>
      <c r="D21" s="92"/>
      <c r="E21" s="92"/>
      <c r="F21" s="93"/>
      <c r="G21" s="92"/>
      <c r="H21" s="92"/>
      <c r="I21" s="92"/>
      <c r="J21" s="94"/>
      <c r="K21" s="92"/>
      <c r="L21" s="92"/>
    </row>
    <row r="22" spans="1:12" x14ac:dyDescent="0.3">
      <c r="A22" s="47"/>
      <c r="B22" s="47"/>
      <c r="C22" s="47"/>
      <c r="D22" s="47"/>
      <c r="E22" s="47"/>
      <c r="F22" s="73"/>
      <c r="G22" s="47"/>
      <c r="H22" s="47" t="s">
        <v>34</v>
      </c>
      <c r="I22" s="47"/>
      <c r="J22" s="40"/>
      <c r="K22" s="74"/>
      <c r="L22" s="47"/>
    </row>
    <row r="23" spans="1:12" x14ac:dyDescent="0.3">
      <c r="A23" s="47"/>
      <c r="B23" s="47" t="s">
        <v>54</v>
      </c>
      <c r="C23" s="47"/>
      <c r="D23" s="47"/>
      <c r="E23" s="47" t="s">
        <v>64</v>
      </c>
      <c r="F23" s="73"/>
      <c r="G23" s="47"/>
      <c r="H23" s="47"/>
      <c r="I23" s="75">
        <f>L20*4.33</f>
        <v>57.285900000000005</v>
      </c>
      <c r="J23" s="47"/>
      <c r="K23" s="47"/>
      <c r="L23" s="47"/>
    </row>
    <row r="24" spans="1:12" x14ac:dyDescent="0.3">
      <c r="A24" s="47"/>
      <c r="B24" s="47" t="s">
        <v>37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</row>
  </sheetData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7" workbookViewId="0">
      <selection sqref="A1:L26"/>
    </sheetView>
  </sheetViews>
  <sheetFormatPr baseColWidth="10" defaultRowHeight="14.4" x14ac:dyDescent="0.3"/>
  <cols>
    <col min="1" max="1" width="8.88671875" bestFit="1" customWidth="1"/>
    <col min="2" max="2" width="18.6640625" customWidth="1"/>
    <col min="3" max="3" width="4" bestFit="1" customWidth="1"/>
    <col min="4" max="4" width="21.109375" customWidth="1"/>
    <col min="5" max="5" width="5.5546875" customWidth="1"/>
    <col min="7" max="7" width="5.44140625" customWidth="1"/>
    <col min="9" max="9" width="5.5546875" bestFit="1" customWidth="1"/>
    <col min="10" max="10" width="30.6640625" customWidth="1"/>
    <col min="11" max="11" width="4" bestFit="1" customWidth="1"/>
    <col min="12" max="12" width="5.5546875" bestFit="1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x14ac:dyDescent="0.3">
      <c r="A3" s="4">
        <v>5.19</v>
      </c>
      <c r="B3" s="49"/>
      <c r="C3" s="52"/>
      <c r="D3" s="52" t="s">
        <v>10</v>
      </c>
      <c r="E3" s="52"/>
      <c r="F3" s="52"/>
      <c r="G3" s="52"/>
      <c r="H3" s="52"/>
      <c r="I3" s="52"/>
      <c r="J3" s="52"/>
      <c r="K3" s="52"/>
      <c r="L3" s="53"/>
    </row>
    <row r="4" spans="1:12" x14ac:dyDescent="0.3">
      <c r="A4" s="10"/>
      <c r="B4" s="50"/>
      <c r="C4" s="54"/>
      <c r="D4" s="55" t="s">
        <v>11</v>
      </c>
      <c r="E4" s="54">
        <v>1.19</v>
      </c>
      <c r="F4" s="54"/>
      <c r="G4" s="54"/>
      <c r="H4" s="54"/>
      <c r="I4" s="54"/>
      <c r="J4" s="54"/>
      <c r="K4" s="54"/>
      <c r="L4" s="56">
        <f>C4+E4+G4+I4+K4</f>
        <v>1.19</v>
      </c>
    </row>
    <row r="5" spans="1:12" x14ac:dyDescent="0.3">
      <c r="A5" s="4">
        <v>10.64</v>
      </c>
      <c r="B5" s="49"/>
      <c r="C5" s="52"/>
      <c r="D5" s="52" t="s">
        <v>12</v>
      </c>
      <c r="E5" s="52"/>
      <c r="F5" s="52"/>
      <c r="G5" s="52"/>
      <c r="H5" s="52"/>
      <c r="I5" s="52"/>
      <c r="J5" s="52" t="s">
        <v>13</v>
      </c>
      <c r="K5" s="52"/>
      <c r="L5" s="53"/>
    </row>
    <row r="6" spans="1:12" ht="57.75" customHeight="1" x14ac:dyDescent="0.3">
      <c r="A6" s="10"/>
      <c r="B6" s="50"/>
      <c r="C6" s="54"/>
      <c r="D6" s="55" t="s">
        <v>14</v>
      </c>
      <c r="E6" s="54">
        <v>1.8</v>
      </c>
      <c r="F6" s="54"/>
      <c r="G6" s="54"/>
      <c r="H6" s="54"/>
      <c r="I6" s="54"/>
      <c r="J6" s="71" t="s">
        <v>53</v>
      </c>
      <c r="K6" s="54">
        <v>0.65</v>
      </c>
      <c r="L6" s="56">
        <f>C6+E6+G6+I6+K6</f>
        <v>2.4500000000000002</v>
      </c>
    </row>
    <row r="7" spans="1:12" x14ac:dyDescent="0.3">
      <c r="A7" s="4">
        <v>3</v>
      </c>
      <c r="B7" s="49"/>
      <c r="C7" s="52"/>
      <c r="D7" s="52"/>
      <c r="E7" s="52"/>
      <c r="F7" s="52" t="s">
        <v>16</v>
      </c>
      <c r="G7" s="52"/>
      <c r="H7" s="52"/>
      <c r="I7" s="52"/>
      <c r="J7" s="52"/>
      <c r="K7" s="52"/>
      <c r="L7" s="53"/>
    </row>
    <row r="8" spans="1:12" x14ac:dyDescent="0.3">
      <c r="A8" s="10"/>
      <c r="B8" s="50"/>
      <c r="C8" s="54"/>
      <c r="D8" s="54"/>
      <c r="E8" s="54"/>
      <c r="F8" s="55" t="s">
        <v>17</v>
      </c>
      <c r="G8" s="55">
        <v>0.69</v>
      </c>
      <c r="H8" s="54"/>
      <c r="I8" s="54"/>
      <c r="J8" s="54"/>
      <c r="K8" s="54"/>
      <c r="L8" s="56">
        <f>C8+E8+G8+I8+K8</f>
        <v>0.69</v>
      </c>
    </row>
    <row r="9" spans="1:12" ht="19.2" x14ac:dyDescent="0.3">
      <c r="A9" s="4">
        <v>10</v>
      </c>
      <c r="B9" s="69" t="s">
        <v>47</v>
      </c>
      <c r="C9" s="52">
        <v>2.2999999999999998</v>
      </c>
      <c r="D9" s="52"/>
      <c r="E9" s="52"/>
      <c r="F9" s="52"/>
      <c r="G9" s="52"/>
      <c r="H9" s="52"/>
      <c r="I9" s="52"/>
      <c r="J9" s="52"/>
      <c r="K9" s="52"/>
      <c r="L9" s="68">
        <f>C9+E9+G9+I9+K9</f>
        <v>2.2999999999999998</v>
      </c>
    </row>
    <row r="10" spans="1:12" ht="36" x14ac:dyDescent="0.3">
      <c r="A10" s="4"/>
      <c r="B10" s="52" t="s">
        <v>22</v>
      </c>
      <c r="C10" s="52"/>
      <c r="D10" s="52"/>
      <c r="E10" s="52"/>
      <c r="F10" s="52"/>
      <c r="G10" s="52"/>
      <c r="H10" s="52" t="s">
        <v>22</v>
      </c>
      <c r="I10" s="52"/>
      <c r="J10" s="52"/>
      <c r="K10" s="52"/>
      <c r="L10" s="53"/>
    </row>
    <row r="11" spans="1:12" x14ac:dyDescent="0.3">
      <c r="A11" s="10">
        <v>5.98</v>
      </c>
      <c r="B11" s="50"/>
      <c r="C11" s="61">
        <v>0.69</v>
      </c>
      <c r="D11" s="55"/>
      <c r="E11" s="55"/>
      <c r="F11" s="54"/>
      <c r="G11" s="54"/>
      <c r="H11" s="54"/>
      <c r="I11" s="54">
        <v>0.69</v>
      </c>
      <c r="J11" s="54"/>
      <c r="K11" s="55"/>
      <c r="L11" s="56">
        <f>C11+E11+G11+I11+K11</f>
        <v>1.38</v>
      </c>
    </row>
    <row r="12" spans="1:12" x14ac:dyDescent="0.3">
      <c r="A12" s="32"/>
      <c r="B12" s="64"/>
      <c r="C12" s="52"/>
      <c r="D12" s="61" t="s">
        <v>26</v>
      </c>
      <c r="E12" s="65"/>
      <c r="F12" s="61"/>
      <c r="G12" s="61"/>
      <c r="H12" s="61"/>
      <c r="I12" s="61"/>
      <c r="J12" s="61" t="s">
        <v>26</v>
      </c>
      <c r="K12" s="61"/>
      <c r="L12" s="53"/>
    </row>
    <row r="13" spans="1:12" ht="36" x14ac:dyDescent="0.3">
      <c r="A13" s="10">
        <v>5</v>
      </c>
      <c r="B13" s="50"/>
      <c r="C13" s="54"/>
      <c r="D13" s="55" t="s">
        <v>17</v>
      </c>
      <c r="E13" s="54">
        <v>0.9</v>
      </c>
      <c r="F13" s="54"/>
      <c r="G13" s="54"/>
      <c r="H13" s="55"/>
      <c r="I13" s="55"/>
      <c r="J13" s="55" t="s">
        <v>51</v>
      </c>
      <c r="K13" s="54">
        <v>0.25</v>
      </c>
      <c r="L13" s="56">
        <f>C13+E13+G13+I13+K13</f>
        <v>1.1499999999999999</v>
      </c>
    </row>
    <row r="14" spans="1:12" x14ac:dyDescent="0.3">
      <c r="A14" s="32"/>
      <c r="B14" s="64"/>
      <c r="C14" s="61"/>
      <c r="D14" s="65" t="s">
        <v>29</v>
      </c>
      <c r="E14" s="65"/>
      <c r="F14" s="61"/>
      <c r="G14" s="61"/>
      <c r="H14" s="61"/>
      <c r="I14" s="61"/>
      <c r="J14" s="65" t="s">
        <v>29</v>
      </c>
      <c r="K14" s="61"/>
      <c r="L14" s="53"/>
    </row>
    <row r="15" spans="1:12" x14ac:dyDescent="0.3">
      <c r="A15" s="10">
        <v>5</v>
      </c>
      <c r="B15" s="50"/>
      <c r="C15" s="54"/>
      <c r="D15" s="55" t="s">
        <v>17</v>
      </c>
      <c r="E15" s="54">
        <v>0.9</v>
      </c>
      <c r="F15" s="54"/>
      <c r="G15" s="54"/>
      <c r="H15" s="55"/>
      <c r="I15" s="55"/>
      <c r="J15" s="55" t="s">
        <v>27</v>
      </c>
      <c r="K15" s="54">
        <v>0.25</v>
      </c>
      <c r="L15" s="56">
        <f>C15+E15+G15+I15+K15</f>
        <v>1.1499999999999999</v>
      </c>
    </row>
    <row r="16" spans="1:12" x14ac:dyDescent="0.3">
      <c r="A16" s="4"/>
      <c r="B16" s="49"/>
      <c r="C16" s="52"/>
      <c r="D16" s="59" t="s">
        <v>30</v>
      </c>
      <c r="E16" s="52"/>
      <c r="F16" s="52"/>
      <c r="G16" s="52"/>
      <c r="H16" s="59"/>
      <c r="I16" s="59"/>
      <c r="J16" s="59" t="s">
        <v>31</v>
      </c>
      <c r="K16" s="52"/>
      <c r="L16" s="53"/>
    </row>
    <row r="17" spans="1:12" x14ac:dyDescent="0.3">
      <c r="A17" s="32">
        <v>4</v>
      </c>
      <c r="B17" s="64"/>
      <c r="C17" s="61"/>
      <c r="D17" s="65" t="s">
        <v>17</v>
      </c>
      <c r="E17" s="61">
        <v>0.67</v>
      </c>
      <c r="F17" s="61"/>
      <c r="G17" s="61"/>
      <c r="H17" s="65"/>
      <c r="I17" s="65"/>
      <c r="J17" s="65" t="s">
        <v>27</v>
      </c>
      <c r="K17" s="61">
        <v>0.25</v>
      </c>
      <c r="L17" s="56">
        <f>C17+E17+G17+I17+K17</f>
        <v>0.92</v>
      </c>
    </row>
    <row r="18" spans="1:12" ht="24" x14ac:dyDescent="0.3">
      <c r="A18" s="4"/>
      <c r="B18" s="49"/>
      <c r="C18" s="52"/>
      <c r="D18" s="59" t="s">
        <v>60</v>
      </c>
      <c r="E18" s="52"/>
      <c r="F18" s="52"/>
      <c r="G18" s="52"/>
      <c r="H18" s="59"/>
      <c r="I18" s="59"/>
      <c r="J18" s="59" t="s">
        <v>60</v>
      </c>
      <c r="K18" s="52"/>
      <c r="L18" s="53"/>
    </row>
    <row r="19" spans="1:12" x14ac:dyDescent="0.3">
      <c r="A19" s="10">
        <v>8.66</v>
      </c>
      <c r="B19" s="50"/>
      <c r="C19" s="54"/>
      <c r="D19" s="55"/>
      <c r="E19" s="54">
        <v>1</v>
      </c>
      <c r="F19" s="54"/>
      <c r="G19" s="54"/>
      <c r="H19" s="55"/>
      <c r="I19" s="55"/>
      <c r="J19" s="55"/>
      <c r="K19" s="54">
        <v>1</v>
      </c>
      <c r="L19" s="56">
        <f>C19+E19+G19+I19+K19</f>
        <v>2</v>
      </c>
    </row>
    <row r="20" spans="1:12" ht="36" x14ac:dyDescent="0.3">
      <c r="A20" s="4"/>
      <c r="B20" s="49"/>
      <c r="C20" s="52"/>
      <c r="D20" s="59"/>
      <c r="E20" s="52"/>
      <c r="F20" s="59" t="s">
        <v>59</v>
      </c>
      <c r="G20" s="52"/>
      <c r="H20" s="59"/>
      <c r="I20" s="59"/>
      <c r="J20" s="59"/>
      <c r="K20" s="52"/>
      <c r="L20" s="53"/>
    </row>
    <row r="21" spans="1:12" x14ac:dyDescent="0.3">
      <c r="A21" s="10">
        <v>8.66</v>
      </c>
      <c r="B21" s="50"/>
      <c r="C21" s="54"/>
      <c r="D21" s="55"/>
      <c r="E21" s="54"/>
      <c r="F21" s="54"/>
      <c r="G21" s="54">
        <v>2</v>
      </c>
      <c r="H21" s="55"/>
      <c r="I21" s="55"/>
      <c r="J21" s="55"/>
      <c r="K21" s="54"/>
      <c r="L21" s="56">
        <f>C21+E21+G21+I21+K21</f>
        <v>2</v>
      </c>
    </row>
    <row r="22" spans="1:12" x14ac:dyDescent="0.3">
      <c r="A22" s="66">
        <f>SUM(A3:A21)</f>
        <v>66.13</v>
      </c>
      <c r="B22" s="51" t="s">
        <v>9</v>
      </c>
      <c r="C22" s="62">
        <f>SUM(C3:C21)</f>
        <v>2.9899999999999998</v>
      </c>
      <c r="D22" s="63"/>
      <c r="E22" s="63">
        <f>SUM(E3:E21)</f>
        <v>6.46</v>
      </c>
      <c r="F22" s="62"/>
      <c r="G22" s="62">
        <f>SUM(G3:G21)</f>
        <v>2.69</v>
      </c>
      <c r="H22" s="62"/>
      <c r="I22" s="62">
        <f>SUM(I3:I21)</f>
        <v>0.69</v>
      </c>
      <c r="J22" s="62"/>
      <c r="K22" s="63">
        <f>SUM(K3:K21)</f>
        <v>2.4</v>
      </c>
      <c r="L22" s="72">
        <f>SUM(L3:L21)</f>
        <v>15.23</v>
      </c>
    </row>
    <row r="23" spans="1:12" x14ac:dyDescent="0.3">
      <c r="B23" s="47"/>
      <c r="F23" s="1"/>
      <c r="J23" s="40"/>
    </row>
    <row r="24" spans="1:12" x14ac:dyDescent="0.3">
      <c r="B24" s="47"/>
      <c r="F24" s="1"/>
      <c r="H24" t="s">
        <v>34</v>
      </c>
      <c r="J24" s="40"/>
      <c r="K24" s="41"/>
    </row>
    <row r="25" spans="1:12" x14ac:dyDescent="0.3">
      <c r="B25" s="70" t="s">
        <v>54</v>
      </c>
      <c r="E25" t="s">
        <v>66</v>
      </c>
      <c r="F25" s="1"/>
      <c r="I25" s="42">
        <f>L22*4.33</f>
        <v>65.945900000000009</v>
      </c>
    </row>
    <row r="26" spans="1:12" x14ac:dyDescent="0.3">
      <c r="B26" s="70" t="s">
        <v>37</v>
      </c>
    </row>
  </sheetData>
  <pageMargins left="0" right="0" top="0" bottom="0" header="0" footer="0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16" workbookViewId="0">
      <selection sqref="A1:L28"/>
    </sheetView>
  </sheetViews>
  <sheetFormatPr baseColWidth="10" defaultRowHeight="14.4" x14ac:dyDescent="0.3"/>
  <cols>
    <col min="1" max="1" width="8.88671875" customWidth="1"/>
    <col min="2" max="2" width="14.88671875" customWidth="1"/>
    <col min="3" max="3" width="7.33203125" customWidth="1"/>
    <col min="4" max="4" width="20.5546875" customWidth="1"/>
    <col min="5" max="5" width="6.6640625" customWidth="1"/>
    <col min="6" max="6" width="14.33203125" customWidth="1"/>
    <col min="7" max="7" width="6.33203125" customWidth="1"/>
    <col min="8" max="8" width="13.44140625" customWidth="1"/>
    <col min="9" max="9" width="6.109375" customWidth="1"/>
    <col min="10" max="10" width="28.6640625" customWidth="1"/>
    <col min="11" max="11" width="4.88671875" customWidth="1"/>
    <col min="12" max="12" width="6.88671875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ht="19.5" customHeight="1" x14ac:dyDescent="0.3">
      <c r="A3" s="4">
        <v>5.19</v>
      </c>
      <c r="B3" s="49"/>
      <c r="C3" s="52"/>
      <c r="D3" s="52" t="s">
        <v>10</v>
      </c>
      <c r="E3" s="52"/>
      <c r="F3" s="52"/>
      <c r="G3" s="52"/>
      <c r="H3" s="52"/>
      <c r="I3" s="52"/>
      <c r="J3" s="52"/>
      <c r="K3" s="52"/>
      <c r="L3" s="53"/>
    </row>
    <row r="4" spans="1:12" x14ac:dyDescent="0.3">
      <c r="A4" s="10"/>
      <c r="B4" s="50"/>
      <c r="C4" s="54"/>
      <c r="D4" s="55" t="s">
        <v>11</v>
      </c>
      <c r="E4" s="54">
        <v>1.19</v>
      </c>
      <c r="F4" s="54"/>
      <c r="G4" s="54"/>
      <c r="H4" s="54"/>
      <c r="I4" s="54"/>
      <c r="J4" s="54"/>
      <c r="K4" s="54"/>
      <c r="L4" s="56">
        <f>C4+E4+G4+I4+K4</f>
        <v>1.19</v>
      </c>
    </row>
    <row r="5" spans="1:12" ht="18" customHeight="1" x14ac:dyDescent="0.3">
      <c r="A5" s="4">
        <v>10.64</v>
      </c>
      <c r="B5" s="49"/>
      <c r="C5" s="52"/>
      <c r="D5" s="52" t="s">
        <v>12</v>
      </c>
      <c r="E5" s="52"/>
      <c r="F5" s="52"/>
      <c r="G5" s="52"/>
      <c r="H5" s="52"/>
      <c r="I5" s="52"/>
      <c r="J5" s="52" t="s">
        <v>13</v>
      </c>
      <c r="K5" s="52"/>
      <c r="L5" s="53"/>
    </row>
    <row r="6" spans="1:12" ht="86.25" customHeight="1" x14ac:dyDescent="0.3">
      <c r="A6" s="10"/>
      <c r="B6" s="50"/>
      <c r="C6" s="54"/>
      <c r="D6" s="55" t="s">
        <v>14</v>
      </c>
      <c r="E6" s="54">
        <v>1.8</v>
      </c>
      <c r="F6" s="54"/>
      <c r="G6" s="54"/>
      <c r="H6" s="54"/>
      <c r="I6" s="54"/>
      <c r="J6" s="71" t="s">
        <v>53</v>
      </c>
      <c r="K6" s="54">
        <v>0.65</v>
      </c>
      <c r="L6" s="56">
        <f>C6+E6+G6+I6+K6</f>
        <v>2.4500000000000002</v>
      </c>
    </row>
    <row r="7" spans="1:12" x14ac:dyDescent="0.3">
      <c r="A7" s="4">
        <v>3</v>
      </c>
      <c r="B7" s="49"/>
      <c r="C7" s="52"/>
      <c r="D7" s="52"/>
      <c r="E7" s="52"/>
      <c r="F7" s="52" t="s">
        <v>16</v>
      </c>
      <c r="G7" s="52"/>
      <c r="H7" s="52"/>
      <c r="I7" s="52"/>
      <c r="J7" s="52"/>
      <c r="K7" s="52"/>
      <c r="L7" s="53"/>
    </row>
    <row r="8" spans="1:12" x14ac:dyDescent="0.3">
      <c r="A8" s="10"/>
      <c r="B8" s="50"/>
      <c r="C8" s="54"/>
      <c r="D8" s="54"/>
      <c r="E8" s="54"/>
      <c r="F8" s="55" t="s">
        <v>17</v>
      </c>
      <c r="G8" s="55">
        <v>0.69</v>
      </c>
      <c r="H8" s="54"/>
      <c r="I8" s="54"/>
      <c r="J8" s="54"/>
      <c r="K8" s="54"/>
      <c r="L8" s="56">
        <f>C8+E8+G8+I8+K8</f>
        <v>0.69</v>
      </c>
    </row>
    <row r="9" spans="1:12" ht="19.2" x14ac:dyDescent="0.3">
      <c r="A9" s="4">
        <v>10</v>
      </c>
      <c r="B9" s="69" t="s">
        <v>47</v>
      </c>
      <c r="C9" s="52">
        <v>2.2999999999999998</v>
      </c>
      <c r="D9" s="52"/>
      <c r="E9" s="52"/>
      <c r="F9" s="52"/>
      <c r="G9" s="52"/>
      <c r="H9" s="52"/>
      <c r="I9" s="52"/>
      <c r="J9" s="52"/>
      <c r="K9" s="52"/>
      <c r="L9" s="68">
        <f>C9+E9+G9+I9+K9</f>
        <v>2.2999999999999998</v>
      </c>
    </row>
    <row r="10" spans="1:12" ht="24.75" customHeight="1" x14ac:dyDescent="0.3">
      <c r="A10" s="4">
        <v>8</v>
      </c>
      <c r="B10" s="59" t="s">
        <v>19</v>
      </c>
      <c r="C10" s="59"/>
      <c r="D10" s="52"/>
      <c r="E10" s="52"/>
      <c r="F10" s="52"/>
      <c r="G10" s="52"/>
      <c r="H10" s="59"/>
      <c r="I10" s="59"/>
      <c r="J10" s="52"/>
      <c r="K10" s="52"/>
      <c r="L10" s="53"/>
    </row>
    <row r="11" spans="1:12" ht="24" x14ac:dyDescent="0.3">
      <c r="A11" s="10"/>
      <c r="B11" s="54" t="s">
        <v>20</v>
      </c>
      <c r="C11" s="54">
        <v>1.8</v>
      </c>
      <c r="D11" s="54"/>
      <c r="E11" s="54"/>
      <c r="F11" s="54"/>
      <c r="G11" s="54"/>
      <c r="H11" s="54"/>
      <c r="I11" s="54"/>
      <c r="J11" s="54"/>
      <c r="K11" s="54"/>
      <c r="L11" s="56">
        <f>C11+E11+G11+I11+K11</f>
        <v>1.8</v>
      </c>
    </row>
    <row r="12" spans="1:12" ht="23.25" customHeight="1" x14ac:dyDescent="0.3">
      <c r="A12" s="4"/>
      <c r="B12" s="52" t="s">
        <v>22</v>
      </c>
      <c r="C12" s="52"/>
      <c r="D12" s="52"/>
      <c r="E12" s="52"/>
      <c r="F12" s="52"/>
      <c r="G12" s="52"/>
      <c r="H12" s="52" t="s">
        <v>22</v>
      </c>
      <c r="I12" s="52"/>
      <c r="J12" s="52"/>
      <c r="K12" s="52"/>
      <c r="L12" s="53"/>
    </row>
    <row r="13" spans="1:12" x14ac:dyDescent="0.3">
      <c r="A13" s="10">
        <v>5.98</v>
      </c>
      <c r="B13" s="50"/>
      <c r="C13" s="61">
        <v>0.69</v>
      </c>
      <c r="D13" s="55"/>
      <c r="E13" s="55"/>
      <c r="F13" s="54"/>
      <c r="G13" s="54"/>
      <c r="H13" s="54"/>
      <c r="I13" s="54">
        <v>0.69</v>
      </c>
      <c r="J13" s="54"/>
      <c r="K13" s="55"/>
      <c r="L13" s="56">
        <f>C13+E13+G13+I13+K13</f>
        <v>1.38</v>
      </c>
    </row>
    <row r="14" spans="1:12" x14ac:dyDescent="0.3">
      <c r="A14" s="32"/>
      <c r="B14" s="64"/>
      <c r="C14" s="52"/>
      <c r="D14" s="61" t="s">
        <v>26</v>
      </c>
      <c r="E14" s="65"/>
      <c r="F14" s="61"/>
      <c r="G14" s="61"/>
      <c r="H14" s="61"/>
      <c r="I14" s="61"/>
      <c r="J14" s="61" t="s">
        <v>26</v>
      </c>
      <c r="K14" s="61"/>
      <c r="L14" s="53"/>
    </row>
    <row r="15" spans="1:12" ht="33" customHeight="1" x14ac:dyDescent="0.3">
      <c r="A15" s="10">
        <v>5</v>
      </c>
      <c r="B15" s="50"/>
      <c r="C15" s="54"/>
      <c r="D15" s="55" t="s">
        <v>17</v>
      </c>
      <c r="E15" s="54">
        <v>0.9</v>
      </c>
      <c r="F15" s="54"/>
      <c r="G15" s="54"/>
      <c r="H15" s="55"/>
      <c r="I15" s="55"/>
      <c r="J15" s="55" t="s">
        <v>51</v>
      </c>
      <c r="K15" s="54">
        <v>0.25</v>
      </c>
      <c r="L15" s="56">
        <f>C15+E15+G15+I15+K15</f>
        <v>1.1499999999999999</v>
      </c>
    </row>
    <row r="16" spans="1:12" ht="19.5" customHeight="1" x14ac:dyDescent="0.3">
      <c r="A16" s="32"/>
      <c r="B16" s="64"/>
      <c r="C16" s="61"/>
      <c r="D16" s="65" t="s">
        <v>29</v>
      </c>
      <c r="E16" s="65"/>
      <c r="F16" s="61"/>
      <c r="G16" s="61"/>
      <c r="H16" s="61"/>
      <c r="I16" s="61"/>
      <c r="J16" s="65" t="s">
        <v>29</v>
      </c>
      <c r="K16" s="61"/>
      <c r="L16" s="53"/>
    </row>
    <row r="17" spans="1:12" x14ac:dyDescent="0.3">
      <c r="A17" s="10">
        <v>5</v>
      </c>
      <c r="B17" s="50"/>
      <c r="C17" s="54"/>
      <c r="D17" s="55" t="s">
        <v>17</v>
      </c>
      <c r="E17" s="54">
        <v>0.9</v>
      </c>
      <c r="F17" s="54"/>
      <c r="G17" s="54"/>
      <c r="H17" s="55"/>
      <c r="I17" s="55"/>
      <c r="J17" s="55" t="s">
        <v>27</v>
      </c>
      <c r="K17" s="54">
        <v>0.25</v>
      </c>
      <c r="L17" s="56">
        <f>C17+E17+G17+I17+K17</f>
        <v>1.1499999999999999</v>
      </c>
    </row>
    <row r="18" spans="1:12" ht="15.75" customHeight="1" x14ac:dyDescent="0.3">
      <c r="A18" s="4"/>
      <c r="B18" s="49"/>
      <c r="C18" s="52"/>
      <c r="D18" s="59" t="s">
        <v>30</v>
      </c>
      <c r="E18" s="52"/>
      <c r="F18" s="52"/>
      <c r="G18" s="52"/>
      <c r="H18" s="59"/>
      <c r="I18" s="59"/>
      <c r="J18" s="59" t="s">
        <v>31</v>
      </c>
      <c r="K18" s="52"/>
      <c r="L18" s="53"/>
    </row>
    <row r="19" spans="1:12" x14ac:dyDescent="0.3">
      <c r="A19" s="32">
        <v>4</v>
      </c>
      <c r="B19" s="64"/>
      <c r="C19" s="61"/>
      <c r="D19" s="65" t="s">
        <v>17</v>
      </c>
      <c r="E19" s="61">
        <v>0.67</v>
      </c>
      <c r="F19" s="61"/>
      <c r="G19" s="61"/>
      <c r="H19" s="65"/>
      <c r="I19" s="65"/>
      <c r="J19" s="65" t="s">
        <v>27</v>
      </c>
      <c r="K19" s="61">
        <v>0.25</v>
      </c>
      <c r="L19" s="56">
        <f>C19+E19+G19+I19+K19</f>
        <v>0.92</v>
      </c>
    </row>
    <row r="20" spans="1:12" ht="29.25" customHeight="1" x14ac:dyDescent="0.3">
      <c r="A20" s="4"/>
      <c r="B20" s="49"/>
      <c r="C20" s="52"/>
      <c r="D20" s="59" t="s">
        <v>60</v>
      </c>
      <c r="E20" s="52"/>
      <c r="F20" s="52"/>
      <c r="G20" s="52"/>
      <c r="H20" s="59"/>
      <c r="I20" s="59"/>
      <c r="J20" s="59" t="s">
        <v>60</v>
      </c>
      <c r="K20" s="52"/>
      <c r="L20" s="53"/>
    </row>
    <row r="21" spans="1:12" x14ac:dyDescent="0.3">
      <c r="A21" s="10">
        <v>8.66</v>
      </c>
      <c r="B21" s="50"/>
      <c r="C21" s="54"/>
      <c r="D21" s="55"/>
      <c r="E21" s="54">
        <v>1</v>
      </c>
      <c r="F21" s="54"/>
      <c r="G21" s="54"/>
      <c r="H21" s="55"/>
      <c r="I21" s="55"/>
      <c r="J21" s="55"/>
      <c r="K21" s="54">
        <v>1</v>
      </c>
      <c r="L21" s="56">
        <f>C21+E21+G21+I21+K21</f>
        <v>2</v>
      </c>
    </row>
    <row r="22" spans="1:12" ht="24" customHeight="1" x14ac:dyDescent="0.3">
      <c r="A22" s="4"/>
      <c r="B22" s="49"/>
      <c r="C22" s="52"/>
      <c r="D22" s="59"/>
      <c r="E22" s="52"/>
      <c r="F22" s="59" t="s">
        <v>59</v>
      </c>
      <c r="G22" s="52"/>
      <c r="H22" s="59"/>
      <c r="I22" s="59"/>
      <c r="J22" s="59"/>
      <c r="K22" s="52"/>
      <c r="L22" s="53"/>
    </row>
    <row r="23" spans="1:12" x14ac:dyDescent="0.3">
      <c r="A23" s="10">
        <v>8.66</v>
      </c>
      <c r="B23" s="50"/>
      <c r="C23" s="54"/>
      <c r="D23" s="55"/>
      <c r="E23" s="54"/>
      <c r="F23" s="54"/>
      <c r="G23" s="54">
        <v>2</v>
      </c>
      <c r="H23" s="55"/>
      <c r="I23" s="55"/>
      <c r="J23" s="55"/>
      <c r="K23" s="54"/>
      <c r="L23" s="56">
        <f>C23+E23+G23+I23+K23</f>
        <v>2</v>
      </c>
    </row>
    <row r="24" spans="1:12" x14ac:dyDescent="0.3">
      <c r="A24" s="66">
        <f>SUM(A3:A23)</f>
        <v>74.13</v>
      </c>
      <c r="B24" s="51" t="s">
        <v>9</v>
      </c>
      <c r="C24" s="62">
        <f>SUM(C3:C23)</f>
        <v>4.7899999999999991</v>
      </c>
      <c r="D24" s="63"/>
      <c r="E24" s="63">
        <f>SUM(E3:E23)</f>
        <v>6.46</v>
      </c>
      <c r="F24" s="62"/>
      <c r="G24" s="62">
        <f>SUM(G3:G23)</f>
        <v>2.69</v>
      </c>
      <c r="H24" s="62"/>
      <c r="I24" s="62">
        <f>SUM(I3:I23)</f>
        <v>0.69</v>
      </c>
      <c r="J24" s="62"/>
      <c r="K24" s="63">
        <f>SUM(K3:K23)</f>
        <v>2.4</v>
      </c>
      <c r="L24" s="72">
        <f>SUM(L3:L23)</f>
        <v>17.03</v>
      </c>
    </row>
    <row r="25" spans="1:12" x14ac:dyDescent="0.3">
      <c r="B25" s="47"/>
      <c r="F25" s="1"/>
      <c r="J25" s="40"/>
    </row>
    <row r="26" spans="1:12" x14ac:dyDescent="0.3">
      <c r="B26" s="47"/>
      <c r="F26" s="1"/>
      <c r="H26" t="s">
        <v>34</v>
      </c>
      <c r="J26" s="40"/>
      <c r="K26" s="41"/>
    </row>
    <row r="27" spans="1:12" x14ac:dyDescent="0.3">
      <c r="B27" s="70" t="s">
        <v>54</v>
      </c>
      <c r="E27" t="s">
        <v>61</v>
      </c>
      <c r="F27" s="1"/>
      <c r="I27" s="42">
        <f>L24*4.33</f>
        <v>73.739900000000006</v>
      </c>
    </row>
    <row r="28" spans="1:12" x14ac:dyDescent="0.3">
      <c r="B28" s="70" t="s">
        <v>37</v>
      </c>
    </row>
  </sheetData>
  <pageMargins left="0" right="0" top="0" bottom="0" header="0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sqref="A1:L21"/>
    </sheetView>
  </sheetViews>
  <sheetFormatPr baseColWidth="10" defaultRowHeight="14.4" x14ac:dyDescent="0.3"/>
  <cols>
    <col min="1" max="1" width="8.33203125" customWidth="1"/>
    <col min="2" max="2" width="16.5546875" customWidth="1"/>
    <col min="3" max="3" width="6.109375" customWidth="1"/>
    <col min="4" max="4" width="18" customWidth="1"/>
    <col min="5" max="5" width="6.33203125" customWidth="1"/>
    <col min="7" max="7" width="6.6640625" customWidth="1"/>
    <col min="8" max="8" width="7.44140625" customWidth="1"/>
    <col min="9" max="9" width="5.44140625" customWidth="1"/>
    <col min="10" max="10" width="26.6640625" customWidth="1"/>
    <col min="11" max="11" width="7.33203125" customWidth="1"/>
    <col min="12" max="12" width="7.5546875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x14ac:dyDescent="0.3">
      <c r="A3" s="96">
        <v>5.19</v>
      </c>
      <c r="B3" s="49"/>
      <c r="C3" s="49"/>
      <c r="D3" s="49" t="s">
        <v>10</v>
      </c>
      <c r="E3" s="49"/>
      <c r="F3" s="49"/>
      <c r="G3" s="49"/>
      <c r="H3" s="49"/>
      <c r="I3" s="49"/>
      <c r="J3" s="49"/>
      <c r="K3" s="49"/>
      <c r="L3" s="110"/>
    </row>
    <row r="4" spans="1:12" x14ac:dyDescent="0.3">
      <c r="A4" s="97"/>
      <c r="B4" s="50"/>
      <c r="C4" s="50"/>
      <c r="D4" s="71" t="s">
        <v>11</v>
      </c>
      <c r="E4" s="50">
        <v>1.19</v>
      </c>
      <c r="F4" s="50"/>
      <c r="G4" s="50"/>
      <c r="H4" s="50"/>
      <c r="I4" s="50"/>
      <c r="J4" s="50"/>
      <c r="K4" s="50"/>
      <c r="L4" s="111">
        <f>C4+E4+G4+I4+K4</f>
        <v>1.19</v>
      </c>
    </row>
    <row r="5" spans="1:12" x14ac:dyDescent="0.3">
      <c r="A5" s="96">
        <v>10.64</v>
      </c>
      <c r="B5" s="49"/>
      <c r="C5" s="49"/>
      <c r="D5" s="49" t="s">
        <v>12</v>
      </c>
      <c r="E5" s="49"/>
      <c r="F5" s="49"/>
      <c r="G5" s="49"/>
      <c r="H5" s="49"/>
      <c r="I5" s="49"/>
      <c r="J5" s="49" t="s">
        <v>13</v>
      </c>
      <c r="K5" s="49"/>
      <c r="L5" s="110"/>
    </row>
    <row r="6" spans="1:12" ht="75.75" customHeight="1" x14ac:dyDescent="0.3">
      <c r="A6" s="97"/>
      <c r="B6" s="50"/>
      <c r="C6" s="50"/>
      <c r="D6" s="71" t="s">
        <v>14</v>
      </c>
      <c r="E6" s="50">
        <v>1.8</v>
      </c>
      <c r="F6" s="50"/>
      <c r="G6" s="50"/>
      <c r="H6" s="50"/>
      <c r="I6" s="50"/>
      <c r="J6" s="71" t="s">
        <v>53</v>
      </c>
      <c r="K6" s="50">
        <v>0.65</v>
      </c>
      <c r="L6" s="111">
        <f>C6+E6+G6+I6+K6</f>
        <v>2.4500000000000002</v>
      </c>
    </row>
    <row r="7" spans="1:12" x14ac:dyDescent="0.3">
      <c r="A7" s="96">
        <v>3</v>
      </c>
      <c r="B7" s="49"/>
      <c r="C7" s="49"/>
      <c r="D7" s="49"/>
      <c r="E7" s="49"/>
      <c r="F7" s="49" t="s">
        <v>16</v>
      </c>
      <c r="G7" s="49"/>
      <c r="H7" s="49"/>
      <c r="I7" s="49"/>
      <c r="J7" s="49"/>
      <c r="K7" s="49"/>
      <c r="L7" s="110"/>
    </row>
    <row r="8" spans="1:12" x14ac:dyDescent="0.3">
      <c r="A8" s="97"/>
      <c r="B8" s="50"/>
      <c r="C8" s="50"/>
      <c r="D8" s="50"/>
      <c r="E8" s="50"/>
      <c r="F8" s="71" t="s">
        <v>17</v>
      </c>
      <c r="G8" s="71">
        <v>0.69</v>
      </c>
      <c r="H8" s="50"/>
      <c r="I8" s="50"/>
      <c r="J8" s="50"/>
      <c r="K8" s="50"/>
      <c r="L8" s="111">
        <f>C8+E8+G8+I8+K8</f>
        <v>0.69</v>
      </c>
    </row>
    <row r="9" spans="1:12" ht="20.399999999999999" x14ac:dyDescent="0.3">
      <c r="A9" s="96">
        <v>10</v>
      </c>
      <c r="B9" s="49" t="s">
        <v>47</v>
      </c>
      <c r="C9" s="49">
        <v>2.31</v>
      </c>
      <c r="D9" s="49"/>
      <c r="E9" s="49"/>
      <c r="F9" s="49"/>
      <c r="G9" s="49"/>
      <c r="H9" s="49"/>
      <c r="I9" s="49"/>
      <c r="J9" s="49"/>
      <c r="K9" s="49"/>
      <c r="L9" s="112">
        <f>C9+E9+G9+I9+K9</f>
        <v>2.31</v>
      </c>
    </row>
    <row r="10" spans="1:12" x14ac:dyDescent="0.3">
      <c r="A10" s="96"/>
      <c r="B10" s="49"/>
      <c r="C10" s="49"/>
      <c r="D10" s="49" t="s">
        <v>26</v>
      </c>
      <c r="E10" s="114"/>
      <c r="F10" s="49"/>
      <c r="G10" s="49"/>
      <c r="H10" s="49"/>
      <c r="I10" s="49"/>
      <c r="J10" s="49" t="s">
        <v>26</v>
      </c>
      <c r="K10" s="49"/>
      <c r="L10" s="110"/>
    </row>
    <row r="11" spans="1:12" ht="42.75" customHeight="1" x14ac:dyDescent="0.3">
      <c r="A11" s="97">
        <v>5</v>
      </c>
      <c r="B11" s="50"/>
      <c r="C11" s="50"/>
      <c r="D11" s="71" t="s">
        <v>17</v>
      </c>
      <c r="E11" s="50">
        <v>0.9</v>
      </c>
      <c r="F11" s="50"/>
      <c r="G11" s="50"/>
      <c r="H11" s="71"/>
      <c r="I11" s="71"/>
      <c r="J11" s="71" t="s">
        <v>51</v>
      </c>
      <c r="K11" s="50">
        <v>0.25</v>
      </c>
      <c r="L11" s="111">
        <f>C11+E11+G11+I11+K11</f>
        <v>1.1499999999999999</v>
      </c>
    </row>
    <row r="12" spans="1:12" x14ac:dyDescent="0.3">
      <c r="A12" s="98"/>
      <c r="B12" s="64"/>
      <c r="C12" s="64"/>
      <c r="D12" s="113" t="s">
        <v>29</v>
      </c>
      <c r="E12" s="113"/>
      <c r="F12" s="64"/>
      <c r="G12" s="64"/>
      <c r="H12" s="64"/>
      <c r="I12" s="64"/>
      <c r="J12" s="113" t="s">
        <v>29</v>
      </c>
      <c r="K12" s="64"/>
      <c r="L12" s="110"/>
    </row>
    <row r="13" spans="1:12" x14ac:dyDescent="0.3">
      <c r="A13" s="97">
        <v>5</v>
      </c>
      <c r="B13" s="50"/>
      <c r="C13" s="50"/>
      <c r="D13" s="71" t="s">
        <v>17</v>
      </c>
      <c r="E13" s="50">
        <v>0.9</v>
      </c>
      <c r="F13" s="50"/>
      <c r="G13" s="50"/>
      <c r="H13" s="71"/>
      <c r="I13" s="71"/>
      <c r="J13" s="71" t="s">
        <v>27</v>
      </c>
      <c r="K13" s="50">
        <v>0.25</v>
      </c>
      <c r="L13" s="111">
        <f>C13+E13+G13+I13+K13</f>
        <v>1.1499999999999999</v>
      </c>
    </row>
    <row r="14" spans="1:12" x14ac:dyDescent="0.3">
      <c r="A14" s="96"/>
      <c r="B14" s="49"/>
      <c r="C14" s="49"/>
      <c r="D14" s="114" t="s">
        <v>30</v>
      </c>
      <c r="E14" s="49"/>
      <c r="F14" s="49"/>
      <c r="G14" s="49"/>
      <c r="H14" s="114"/>
      <c r="I14" s="114"/>
      <c r="J14" s="114" t="s">
        <v>31</v>
      </c>
      <c r="K14" s="49"/>
      <c r="L14" s="110"/>
    </row>
    <row r="15" spans="1:12" x14ac:dyDescent="0.3">
      <c r="A15" s="98">
        <v>4</v>
      </c>
      <c r="B15" s="64"/>
      <c r="C15" s="64"/>
      <c r="D15" s="113" t="s">
        <v>17</v>
      </c>
      <c r="E15" s="64">
        <v>0.67</v>
      </c>
      <c r="F15" s="64"/>
      <c r="G15" s="64"/>
      <c r="H15" s="113"/>
      <c r="I15" s="113"/>
      <c r="J15" s="113" t="s">
        <v>27</v>
      </c>
      <c r="K15" s="64">
        <v>0.25</v>
      </c>
      <c r="L15" s="111">
        <f>C15+E15+G15+I15+K15</f>
        <v>0.92</v>
      </c>
    </row>
    <row r="16" spans="1:12" x14ac:dyDescent="0.3">
      <c r="A16" s="102">
        <f>SUM(A3:A15)</f>
        <v>42.83</v>
      </c>
      <c r="B16" s="103" t="s">
        <v>9</v>
      </c>
      <c r="C16" s="103">
        <f>SUM(C3:C15)</f>
        <v>2.31</v>
      </c>
      <c r="D16" s="104"/>
      <c r="E16" s="104">
        <f>SUM(E3:E15)</f>
        <v>5.46</v>
      </c>
      <c r="F16" s="103"/>
      <c r="G16" s="103">
        <f>SUM(G3:G15)</f>
        <v>0.69</v>
      </c>
      <c r="H16" s="103"/>
      <c r="I16" s="103">
        <f>SUM(I3:I15)</f>
        <v>0</v>
      </c>
      <c r="J16" s="103"/>
      <c r="K16" s="116">
        <f>SUM(K3:K15)</f>
        <v>1.4</v>
      </c>
      <c r="L16" s="112">
        <f>SUM(L3:L15)</f>
        <v>9.8600000000000012</v>
      </c>
    </row>
    <row r="17" spans="1:12" x14ac:dyDescent="0.3">
      <c r="A17" s="105"/>
      <c r="B17" s="105"/>
      <c r="C17" s="105"/>
      <c r="D17" s="105"/>
      <c r="E17" s="105"/>
      <c r="F17" s="106"/>
      <c r="G17" s="105"/>
      <c r="H17" s="105"/>
      <c r="I17" s="105"/>
      <c r="J17" s="107"/>
      <c r="K17" s="105"/>
      <c r="L17" s="117"/>
    </row>
    <row r="18" spans="1:12" x14ac:dyDescent="0.3">
      <c r="A18" s="105"/>
      <c r="B18" s="105"/>
      <c r="C18" s="105"/>
      <c r="D18" s="105"/>
      <c r="E18" s="105"/>
      <c r="F18" s="106"/>
      <c r="G18" s="105"/>
      <c r="H18" s="105" t="s">
        <v>34</v>
      </c>
      <c r="I18" s="105"/>
      <c r="J18" s="107"/>
      <c r="K18" s="108"/>
      <c r="L18" s="118"/>
    </row>
    <row r="19" spans="1:12" x14ac:dyDescent="0.3">
      <c r="A19" s="105"/>
      <c r="B19" s="105" t="s">
        <v>54</v>
      </c>
      <c r="C19" s="105"/>
      <c r="D19" s="105"/>
      <c r="E19" s="115" t="s">
        <v>86</v>
      </c>
      <c r="F19" s="106"/>
      <c r="G19" s="105"/>
      <c r="H19" s="105"/>
      <c r="I19" s="109">
        <f>L16*4.33</f>
        <v>42.693800000000003</v>
      </c>
      <c r="J19" s="105"/>
      <c r="K19" s="105"/>
    </row>
    <row r="20" spans="1:12" x14ac:dyDescent="0.3">
      <c r="A20" s="105"/>
      <c r="B20" s="105" t="s">
        <v>37</v>
      </c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2" x14ac:dyDescent="0.3">
      <c r="F21" t="s">
        <v>85</v>
      </c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6" workbookViewId="0">
      <selection sqref="A1:M26"/>
    </sheetView>
  </sheetViews>
  <sheetFormatPr baseColWidth="10" defaultRowHeight="14.4" x14ac:dyDescent="0.3"/>
  <cols>
    <col min="1" max="1" width="8" customWidth="1"/>
    <col min="2" max="2" width="14.44140625" customWidth="1"/>
    <col min="3" max="3" width="6.33203125" customWidth="1"/>
    <col min="4" max="4" width="19.44140625" customWidth="1"/>
    <col min="5" max="5" width="6.88671875" customWidth="1"/>
    <col min="7" max="7" width="6.33203125" customWidth="1"/>
    <col min="8" max="8" width="13.5546875" customWidth="1"/>
    <col min="9" max="9" width="6" customWidth="1"/>
    <col min="10" max="10" width="25" customWidth="1"/>
    <col min="11" max="11" width="6.33203125" customWidth="1"/>
    <col min="12" max="12" width="7.5546875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x14ac:dyDescent="0.3">
      <c r="A3" s="4">
        <v>5.19</v>
      </c>
      <c r="B3" s="49"/>
      <c r="C3" s="52"/>
      <c r="D3" s="52" t="s">
        <v>10</v>
      </c>
      <c r="E3" s="52"/>
      <c r="F3" s="52"/>
      <c r="G3" s="52"/>
      <c r="H3" s="52"/>
      <c r="I3" s="52"/>
      <c r="J3" s="52"/>
      <c r="K3" s="52"/>
      <c r="L3" s="53"/>
    </row>
    <row r="4" spans="1:12" x14ac:dyDescent="0.3">
      <c r="A4" s="10"/>
      <c r="B4" s="50"/>
      <c r="C4" s="54"/>
      <c r="D4" s="55" t="s">
        <v>11</v>
      </c>
      <c r="E4" s="54">
        <v>1.19</v>
      </c>
      <c r="F4" s="54"/>
      <c r="G4" s="54"/>
      <c r="H4" s="54"/>
      <c r="I4" s="54"/>
      <c r="J4" s="54"/>
      <c r="K4" s="54"/>
      <c r="L4" s="56">
        <f>C4+E4+G4+I4+K4</f>
        <v>1.19</v>
      </c>
    </row>
    <row r="5" spans="1:12" x14ac:dyDescent="0.3">
      <c r="A5" s="4">
        <v>10.64</v>
      </c>
      <c r="B5" s="49"/>
      <c r="C5" s="52"/>
      <c r="D5" s="52" t="s">
        <v>12</v>
      </c>
      <c r="E5" s="52"/>
      <c r="F5" s="52"/>
      <c r="G5" s="52"/>
      <c r="H5" s="52"/>
      <c r="I5" s="52"/>
      <c r="J5" s="52" t="s">
        <v>13</v>
      </c>
      <c r="K5" s="52"/>
      <c r="L5" s="53"/>
    </row>
    <row r="6" spans="1:12" ht="81.75" customHeight="1" x14ac:dyDescent="0.3">
      <c r="A6" s="10"/>
      <c r="B6" s="50"/>
      <c r="C6" s="54"/>
      <c r="D6" s="55" t="s">
        <v>14</v>
      </c>
      <c r="E6" s="54">
        <v>1.8</v>
      </c>
      <c r="F6" s="54"/>
      <c r="G6" s="54"/>
      <c r="H6" s="54"/>
      <c r="I6" s="54"/>
      <c r="J6" s="71" t="s">
        <v>53</v>
      </c>
      <c r="K6" s="54">
        <v>0.65</v>
      </c>
      <c r="L6" s="56">
        <f>C6+E6+G6+I6+K6</f>
        <v>2.4500000000000002</v>
      </c>
    </row>
    <row r="7" spans="1:12" x14ac:dyDescent="0.3">
      <c r="A7" s="4">
        <v>3</v>
      </c>
      <c r="B7" s="49"/>
      <c r="C7" s="52"/>
      <c r="D7" s="52"/>
      <c r="E7" s="52"/>
      <c r="F7" s="52" t="s">
        <v>16</v>
      </c>
      <c r="G7" s="52"/>
      <c r="H7" s="52"/>
      <c r="I7" s="52"/>
      <c r="J7" s="52"/>
      <c r="K7" s="52"/>
      <c r="L7" s="53"/>
    </row>
    <row r="8" spans="1:12" x14ac:dyDescent="0.3">
      <c r="A8" s="10"/>
      <c r="B8" s="50"/>
      <c r="C8" s="54"/>
      <c r="D8" s="54"/>
      <c r="E8" s="54"/>
      <c r="F8" s="55" t="s">
        <v>17</v>
      </c>
      <c r="G8" s="55">
        <v>0.69</v>
      </c>
      <c r="H8" s="54"/>
      <c r="I8" s="54"/>
      <c r="J8" s="54"/>
      <c r="K8" s="54"/>
      <c r="L8" s="56">
        <f>C8+E8+G8+I8+K8</f>
        <v>0.69</v>
      </c>
    </row>
    <row r="9" spans="1:12" ht="19.2" x14ac:dyDescent="0.3">
      <c r="A9" s="4">
        <v>10</v>
      </c>
      <c r="B9" s="69" t="s">
        <v>47</v>
      </c>
      <c r="C9" s="52">
        <v>2.2999999999999998</v>
      </c>
      <c r="D9" s="52"/>
      <c r="E9" s="52"/>
      <c r="F9" s="52"/>
      <c r="G9" s="52"/>
      <c r="H9" s="52"/>
      <c r="I9" s="52"/>
      <c r="J9" s="52"/>
      <c r="K9" s="52"/>
      <c r="L9" s="68">
        <f>C9+E9+G9+I9+K9</f>
        <v>2.2999999999999998</v>
      </c>
    </row>
    <row r="10" spans="1:12" ht="25.5" customHeight="1" x14ac:dyDescent="0.3">
      <c r="A10" s="4">
        <v>8</v>
      </c>
      <c r="B10" s="59" t="s">
        <v>19</v>
      </c>
      <c r="C10" s="59"/>
      <c r="D10" s="52"/>
      <c r="E10" s="52"/>
      <c r="F10" s="52"/>
      <c r="G10" s="52"/>
      <c r="H10" s="59"/>
      <c r="I10" s="59"/>
      <c r="J10" s="52"/>
      <c r="K10" s="52"/>
      <c r="L10" s="53"/>
    </row>
    <row r="11" spans="1:12" ht="24" x14ac:dyDescent="0.3">
      <c r="A11" s="10"/>
      <c r="B11" s="54" t="s">
        <v>20</v>
      </c>
      <c r="C11" s="54">
        <v>1.8</v>
      </c>
      <c r="D11" s="54"/>
      <c r="E11" s="54"/>
      <c r="F11" s="54"/>
      <c r="G11" s="54"/>
      <c r="H11" s="54"/>
      <c r="I11" s="54"/>
      <c r="J11" s="54"/>
      <c r="K11" s="54"/>
      <c r="L11" s="56">
        <f>C11+E11+G11+I11+K11</f>
        <v>1.8</v>
      </c>
    </row>
    <row r="12" spans="1:12" ht="24.75" customHeight="1" x14ac:dyDescent="0.3">
      <c r="A12" s="4"/>
      <c r="B12" s="52" t="s">
        <v>22</v>
      </c>
      <c r="C12" s="52"/>
      <c r="D12" s="52"/>
      <c r="E12" s="52"/>
      <c r="F12" s="52"/>
      <c r="G12" s="52"/>
      <c r="H12" s="52" t="s">
        <v>22</v>
      </c>
      <c r="I12" s="52"/>
      <c r="J12" s="52"/>
      <c r="K12" s="52"/>
      <c r="L12" s="53"/>
    </row>
    <row r="13" spans="1:12" x14ac:dyDescent="0.3">
      <c r="A13" s="10">
        <v>5.98</v>
      </c>
      <c r="B13" s="50"/>
      <c r="C13" s="61">
        <v>0.69</v>
      </c>
      <c r="D13" s="55"/>
      <c r="E13" s="55"/>
      <c r="F13" s="54"/>
      <c r="G13" s="54"/>
      <c r="H13" s="54"/>
      <c r="I13" s="54">
        <v>0.69</v>
      </c>
      <c r="J13" s="54"/>
      <c r="K13" s="55"/>
      <c r="L13" s="56">
        <f>C13+E13+G13+I13+K13</f>
        <v>1.38</v>
      </c>
    </row>
    <row r="14" spans="1:12" x14ac:dyDescent="0.3">
      <c r="A14" s="32"/>
      <c r="B14" s="64"/>
      <c r="C14" s="52"/>
      <c r="D14" s="61" t="s">
        <v>26</v>
      </c>
      <c r="E14" s="65"/>
      <c r="F14" s="61"/>
      <c r="G14" s="61"/>
      <c r="H14" s="61"/>
      <c r="I14" s="61"/>
      <c r="J14" s="61" t="s">
        <v>26</v>
      </c>
      <c r="K14" s="61"/>
      <c r="L14" s="53"/>
    </row>
    <row r="15" spans="1:12" ht="55.5" customHeight="1" x14ac:dyDescent="0.3">
      <c r="A15" s="10">
        <v>5</v>
      </c>
      <c r="B15" s="50"/>
      <c r="C15" s="54"/>
      <c r="D15" s="55" t="s">
        <v>17</v>
      </c>
      <c r="E15" s="54">
        <v>0.9</v>
      </c>
      <c r="F15" s="54"/>
      <c r="G15" s="54"/>
      <c r="H15" s="55"/>
      <c r="I15" s="55"/>
      <c r="J15" s="55" t="s">
        <v>51</v>
      </c>
      <c r="K15" s="54">
        <v>0.25</v>
      </c>
      <c r="L15" s="56">
        <f>C15+E15+G15+I15+K15</f>
        <v>1.1499999999999999</v>
      </c>
    </row>
    <row r="16" spans="1:12" ht="17.25" customHeight="1" x14ac:dyDescent="0.3">
      <c r="A16" s="32"/>
      <c r="B16" s="64"/>
      <c r="C16" s="61"/>
      <c r="D16" s="65" t="s">
        <v>29</v>
      </c>
      <c r="E16" s="65"/>
      <c r="F16" s="61"/>
      <c r="G16" s="61"/>
      <c r="H16" s="61"/>
      <c r="I16" s="61"/>
      <c r="J16" s="65" t="s">
        <v>29</v>
      </c>
      <c r="K16" s="61"/>
      <c r="L16" s="53"/>
    </row>
    <row r="17" spans="1:12" x14ac:dyDescent="0.3">
      <c r="A17" s="10">
        <v>5</v>
      </c>
      <c r="B17" s="50"/>
      <c r="C17" s="54"/>
      <c r="D17" s="55" t="s">
        <v>17</v>
      </c>
      <c r="E17" s="54">
        <v>0.9</v>
      </c>
      <c r="F17" s="54"/>
      <c r="G17" s="54"/>
      <c r="H17" s="55"/>
      <c r="I17" s="55"/>
      <c r="J17" s="55" t="s">
        <v>27</v>
      </c>
      <c r="K17" s="54">
        <v>0.25</v>
      </c>
      <c r="L17" s="56">
        <f>C17+E17+G17+I17+K17</f>
        <v>1.1499999999999999</v>
      </c>
    </row>
    <row r="18" spans="1:12" ht="15" customHeight="1" x14ac:dyDescent="0.3">
      <c r="A18" s="4"/>
      <c r="B18" s="49"/>
      <c r="C18" s="52"/>
      <c r="D18" s="59" t="s">
        <v>30</v>
      </c>
      <c r="E18" s="52"/>
      <c r="F18" s="52"/>
      <c r="G18" s="52"/>
      <c r="H18" s="59"/>
      <c r="I18" s="59"/>
      <c r="J18" s="59" t="s">
        <v>31</v>
      </c>
      <c r="K18" s="52"/>
      <c r="L18" s="53"/>
    </row>
    <row r="19" spans="1:12" x14ac:dyDescent="0.3">
      <c r="A19" s="32">
        <v>4</v>
      </c>
      <c r="B19" s="64"/>
      <c r="C19" s="61"/>
      <c r="D19" s="65" t="s">
        <v>17</v>
      </c>
      <c r="E19" s="61">
        <v>0.67</v>
      </c>
      <c r="F19" s="61"/>
      <c r="G19" s="61"/>
      <c r="H19" s="65"/>
      <c r="I19" s="65"/>
      <c r="J19" s="65" t="s">
        <v>27</v>
      </c>
      <c r="K19" s="61">
        <v>0.25</v>
      </c>
      <c r="L19" s="56">
        <f>C19+E19+G19+I19+K19</f>
        <v>0.92</v>
      </c>
    </row>
    <row r="20" spans="1:12" ht="36" x14ac:dyDescent="0.3">
      <c r="A20" s="4"/>
      <c r="B20" s="49"/>
      <c r="C20" s="52"/>
      <c r="D20" s="59"/>
      <c r="E20" s="52"/>
      <c r="F20" s="59" t="s">
        <v>63</v>
      </c>
      <c r="G20" s="52"/>
      <c r="H20" s="59"/>
      <c r="I20" s="59"/>
      <c r="J20" s="59"/>
      <c r="K20" s="52"/>
      <c r="L20" s="53"/>
    </row>
    <row r="21" spans="1:12" x14ac:dyDescent="0.3">
      <c r="A21" s="10">
        <v>8.66</v>
      </c>
      <c r="B21" s="50"/>
      <c r="C21" s="54"/>
      <c r="D21" s="55"/>
      <c r="E21" s="54"/>
      <c r="F21" s="54"/>
      <c r="G21" s="54">
        <v>2</v>
      </c>
      <c r="H21" s="55"/>
      <c r="I21" s="55"/>
      <c r="J21" s="55"/>
      <c r="K21" s="54"/>
      <c r="L21" s="56">
        <f>C21+E21+G21+I21+K21</f>
        <v>2</v>
      </c>
    </row>
    <row r="22" spans="1:12" x14ac:dyDescent="0.3">
      <c r="A22" s="66">
        <f>SUM(A3:A21)</f>
        <v>65.47</v>
      </c>
      <c r="B22" s="51" t="s">
        <v>9</v>
      </c>
      <c r="C22" s="62">
        <f>SUM(C3:C21)</f>
        <v>4.7899999999999991</v>
      </c>
      <c r="D22" s="63"/>
      <c r="E22" s="63">
        <f>SUM(E3:E21)</f>
        <v>5.46</v>
      </c>
      <c r="F22" s="62"/>
      <c r="G22" s="62">
        <f>SUM(G3:G21)</f>
        <v>2.69</v>
      </c>
      <c r="H22" s="62"/>
      <c r="I22" s="62">
        <f>SUM(I3:I21)</f>
        <v>0.69</v>
      </c>
      <c r="J22" s="62"/>
      <c r="K22" s="63">
        <f>SUM(K4:K21)</f>
        <v>1.4</v>
      </c>
      <c r="L22" s="72">
        <f>SUM(L4:L21)</f>
        <v>15.03</v>
      </c>
    </row>
    <row r="23" spans="1:12" x14ac:dyDescent="0.3">
      <c r="B23" s="47"/>
      <c r="F23" s="1"/>
      <c r="J23" s="40"/>
    </row>
    <row r="24" spans="1:12" x14ac:dyDescent="0.3">
      <c r="B24" s="47"/>
      <c r="F24" s="1"/>
      <c r="H24" t="s">
        <v>34</v>
      </c>
      <c r="J24" s="40"/>
      <c r="K24" s="41"/>
    </row>
    <row r="25" spans="1:12" x14ac:dyDescent="0.3">
      <c r="B25" s="70" t="s">
        <v>54</v>
      </c>
      <c r="E25" t="s">
        <v>62</v>
      </c>
      <c r="F25" s="1"/>
      <c r="I25" s="42">
        <f>L22*4.33</f>
        <v>65.079899999999995</v>
      </c>
    </row>
    <row r="26" spans="1:12" x14ac:dyDescent="0.3">
      <c r="B26" s="70" t="s">
        <v>37</v>
      </c>
    </row>
  </sheetData>
  <pageMargins left="0" right="0" top="0" bottom="0" header="0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sqref="A1:L24"/>
    </sheetView>
  </sheetViews>
  <sheetFormatPr baseColWidth="10" defaultRowHeight="14.4" x14ac:dyDescent="0.3"/>
  <cols>
    <col min="2" max="2" width="14.5546875" customWidth="1"/>
    <col min="3" max="3" width="8.5546875" customWidth="1"/>
    <col min="4" max="4" width="13.6640625" customWidth="1"/>
    <col min="5" max="5" width="6.88671875" customWidth="1"/>
    <col min="7" max="7" width="7.109375" customWidth="1"/>
    <col min="9" max="9" width="7.5546875" customWidth="1"/>
    <col min="10" max="10" width="21.109375" customWidth="1"/>
    <col min="11" max="11" width="6.44140625" customWidth="1"/>
    <col min="12" max="12" width="7.5546875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ht="24" x14ac:dyDescent="0.3">
      <c r="A3" s="4">
        <v>5.19</v>
      </c>
      <c r="B3" s="49"/>
      <c r="C3" s="52"/>
      <c r="D3" s="52" t="s">
        <v>10</v>
      </c>
      <c r="E3" s="52"/>
      <c r="F3" s="52"/>
      <c r="G3" s="52"/>
      <c r="H3" s="52"/>
      <c r="I3" s="52"/>
      <c r="J3" s="52"/>
      <c r="K3" s="52"/>
      <c r="L3" s="53"/>
    </row>
    <row r="4" spans="1:12" x14ac:dyDescent="0.3">
      <c r="A4" s="10"/>
      <c r="B4" s="50"/>
      <c r="C4" s="54"/>
      <c r="D4" s="55" t="s">
        <v>11</v>
      </c>
      <c r="E4" s="54">
        <v>1.19</v>
      </c>
      <c r="F4" s="54"/>
      <c r="G4" s="54"/>
      <c r="H4" s="54"/>
      <c r="I4" s="54"/>
      <c r="J4" s="54"/>
      <c r="K4" s="54"/>
      <c r="L4" s="56">
        <f>C4+E4+G4+I4+K4</f>
        <v>1.19</v>
      </c>
    </row>
    <row r="5" spans="1:12" ht="24" x14ac:dyDescent="0.3">
      <c r="A5" s="4">
        <v>10.64</v>
      </c>
      <c r="B5" s="49"/>
      <c r="C5" s="52"/>
      <c r="D5" s="52" t="s">
        <v>12</v>
      </c>
      <c r="E5" s="52"/>
      <c r="F5" s="52"/>
      <c r="G5" s="52"/>
      <c r="H5" s="52"/>
      <c r="I5" s="52"/>
      <c r="J5" s="52" t="s">
        <v>13</v>
      </c>
      <c r="K5" s="52"/>
      <c r="L5" s="53"/>
    </row>
    <row r="6" spans="1:12" ht="108" customHeight="1" x14ac:dyDescent="0.3">
      <c r="A6" s="10"/>
      <c r="B6" s="50"/>
      <c r="C6" s="54"/>
      <c r="D6" s="55" t="s">
        <v>14</v>
      </c>
      <c r="E6" s="54">
        <v>1.8</v>
      </c>
      <c r="F6" s="54"/>
      <c r="G6" s="54"/>
      <c r="H6" s="54"/>
      <c r="I6" s="54"/>
      <c r="J6" s="71" t="s">
        <v>53</v>
      </c>
      <c r="K6" s="54">
        <v>0.65</v>
      </c>
      <c r="L6" s="56">
        <f>C6+E6+G6+I6+K6</f>
        <v>2.4500000000000002</v>
      </c>
    </row>
    <row r="7" spans="1:12" x14ac:dyDescent="0.3">
      <c r="A7" s="4">
        <v>3</v>
      </c>
      <c r="B7" s="49"/>
      <c r="C7" s="52"/>
      <c r="D7" s="52"/>
      <c r="E7" s="52"/>
      <c r="F7" s="52" t="s">
        <v>16</v>
      </c>
      <c r="G7" s="52"/>
      <c r="H7" s="52"/>
      <c r="I7" s="52"/>
      <c r="J7" s="52"/>
      <c r="K7" s="52"/>
      <c r="L7" s="53"/>
    </row>
    <row r="8" spans="1:12" x14ac:dyDescent="0.3">
      <c r="A8" s="10"/>
      <c r="B8" s="50"/>
      <c r="C8" s="54"/>
      <c r="D8" s="54"/>
      <c r="E8" s="54"/>
      <c r="F8" s="55" t="s">
        <v>17</v>
      </c>
      <c r="G8" s="55">
        <v>0.69</v>
      </c>
      <c r="H8" s="54"/>
      <c r="I8" s="54"/>
      <c r="J8" s="54"/>
      <c r="K8" s="54"/>
      <c r="L8" s="56">
        <f>C8+E8+G8+I8+K8</f>
        <v>0.69</v>
      </c>
    </row>
    <row r="9" spans="1:12" ht="19.2" x14ac:dyDescent="0.3">
      <c r="A9" s="4">
        <v>10</v>
      </c>
      <c r="B9" s="69" t="s">
        <v>47</v>
      </c>
      <c r="C9" s="52">
        <v>2.2999999999999998</v>
      </c>
      <c r="D9" s="52"/>
      <c r="E9" s="52"/>
      <c r="F9" s="52"/>
      <c r="G9" s="52"/>
      <c r="H9" s="52"/>
      <c r="I9" s="52"/>
      <c r="J9" s="52"/>
      <c r="K9" s="52"/>
      <c r="L9" s="68">
        <f>C9+E9+G9+I9+K9</f>
        <v>2.2999999999999998</v>
      </c>
    </row>
    <row r="10" spans="1:12" ht="24" x14ac:dyDescent="0.3">
      <c r="A10" s="4">
        <v>8</v>
      </c>
      <c r="B10" s="59" t="s">
        <v>19</v>
      </c>
      <c r="C10" s="59"/>
      <c r="D10" s="52"/>
      <c r="E10" s="52"/>
      <c r="F10" s="52"/>
      <c r="G10" s="52"/>
      <c r="H10" s="59"/>
      <c r="I10" s="59"/>
      <c r="J10" s="52"/>
      <c r="K10" s="52"/>
      <c r="L10" s="53"/>
    </row>
    <row r="11" spans="1:12" ht="24" x14ac:dyDescent="0.3">
      <c r="A11" s="10"/>
      <c r="B11" s="54" t="s">
        <v>20</v>
      </c>
      <c r="C11" s="54">
        <v>1.8</v>
      </c>
      <c r="D11" s="54"/>
      <c r="E11" s="54"/>
      <c r="F11" s="54"/>
      <c r="G11" s="54"/>
      <c r="H11" s="54"/>
      <c r="I11" s="54"/>
      <c r="J11" s="54"/>
      <c r="K11" s="54"/>
      <c r="L11" s="56">
        <f>C11+E11+G11+I11+K11</f>
        <v>1.8</v>
      </c>
    </row>
    <row r="12" spans="1:12" ht="36" x14ac:dyDescent="0.3">
      <c r="A12" s="4"/>
      <c r="B12" s="52" t="s">
        <v>22</v>
      </c>
      <c r="C12" s="52"/>
      <c r="D12" s="52"/>
      <c r="E12" s="52"/>
      <c r="F12" s="52"/>
      <c r="G12" s="52"/>
      <c r="H12" s="52" t="s">
        <v>22</v>
      </c>
      <c r="I12" s="52"/>
      <c r="J12" s="52"/>
      <c r="K12" s="52"/>
      <c r="L12" s="53"/>
    </row>
    <row r="13" spans="1:12" x14ac:dyDescent="0.3">
      <c r="A13" s="10">
        <v>5.98</v>
      </c>
      <c r="B13" s="50"/>
      <c r="C13" s="61">
        <v>0.69</v>
      </c>
      <c r="D13" s="55"/>
      <c r="E13" s="55"/>
      <c r="F13" s="54"/>
      <c r="G13" s="54"/>
      <c r="H13" s="54"/>
      <c r="I13" s="54">
        <v>0.69</v>
      </c>
      <c r="J13" s="54"/>
      <c r="K13" s="55"/>
      <c r="L13" s="56">
        <f>C13+E13+G13+I13+K13</f>
        <v>1.38</v>
      </c>
    </row>
    <row r="14" spans="1:12" x14ac:dyDescent="0.3">
      <c r="A14" s="32"/>
      <c r="B14" s="64"/>
      <c r="C14" s="52"/>
      <c r="D14" s="61" t="s">
        <v>26</v>
      </c>
      <c r="E14" s="65"/>
      <c r="F14" s="61"/>
      <c r="G14" s="61"/>
      <c r="H14" s="61"/>
      <c r="I14" s="61"/>
      <c r="J14" s="61" t="s">
        <v>26</v>
      </c>
      <c r="K14" s="61"/>
      <c r="L14" s="53"/>
    </row>
    <row r="15" spans="1:12" ht="57.75" customHeight="1" x14ac:dyDescent="0.3">
      <c r="A15" s="10">
        <v>5</v>
      </c>
      <c r="B15" s="50"/>
      <c r="C15" s="54"/>
      <c r="D15" s="55" t="s">
        <v>17</v>
      </c>
      <c r="E15" s="54">
        <v>0.9</v>
      </c>
      <c r="F15" s="54"/>
      <c r="G15" s="54"/>
      <c r="H15" s="55"/>
      <c r="I15" s="55"/>
      <c r="J15" s="55" t="s">
        <v>51</v>
      </c>
      <c r="K15" s="54">
        <v>0.25</v>
      </c>
      <c r="L15" s="56">
        <f>C15+E15+G15+I15+K15</f>
        <v>1.1499999999999999</v>
      </c>
    </row>
    <row r="16" spans="1:12" ht="18" customHeight="1" x14ac:dyDescent="0.3">
      <c r="A16" s="32"/>
      <c r="B16" s="64"/>
      <c r="C16" s="61"/>
      <c r="D16" s="65" t="s">
        <v>29</v>
      </c>
      <c r="E16" s="65"/>
      <c r="F16" s="61"/>
      <c r="G16" s="61"/>
      <c r="H16" s="61"/>
      <c r="I16" s="61"/>
      <c r="J16" s="65" t="s">
        <v>29</v>
      </c>
      <c r="K16" s="61"/>
      <c r="L16" s="53"/>
    </row>
    <row r="17" spans="1:12" x14ac:dyDescent="0.3">
      <c r="A17" s="10">
        <v>5</v>
      </c>
      <c r="B17" s="50"/>
      <c r="C17" s="54"/>
      <c r="D17" s="55" t="s">
        <v>17</v>
      </c>
      <c r="E17" s="54">
        <v>0.9</v>
      </c>
      <c r="F17" s="54"/>
      <c r="G17" s="54"/>
      <c r="H17" s="55"/>
      <c r="I17" s="55"/>
      <c r="J17" s="55" t="s">
        <v>27</v>
      </c>
      <c r="K17" s="54">
        <v>0.25</v>
      </c>
      <c r="L17" s="56">
        <f>C17+E17+G17+I17+K17</f>
        <v>1.1499999999999999</v>
      </c>
    </row>
    <row r="18" spans="1:12" ht="16.5" customHeight="1" x14ac:dyDescent="0.3">
      <c r="A18" s="4"/>
      <c r="B18" s="49"/>
      <c r="C18" s="52"/>
      <c r="D18" s="59" t="s">
        <v>30</v>
      </c>
      <c r="E18" s="52"/>
      <c r="F18" s="52"/>
      <c r="G18" s="52"/>
      <c r="H18" s="59"/>
      <c r="I18" s="59"/>
      <c r="J18" s="59" t="s">
        <v>31</v>
      </c>
      <c r="K18" s="52"/>
      <c r="L18" s="53"/>
    </row>
    <row r="19" spans="1:12" x14ac:dyDescent="0.3">
      <c r="A19" s="10">
        <v>4</v>
      </c>
      <c r="B19" s="50"/>
      <c r="C19" s="54"/>
      <c r="D19" s="55" t="s">
        <v>17</v>
      </c>
      <c r="E19" s="54">
        <v>0.67</v>
      </c>
      <c r="F19" s="54"/>
      <c r="G19" s="54"/>
      <c r="H19" s="55"/>
      <c r="I19" s="55"/>
      <c r="J19" s="55" t="s">
        <v>27</v>
      </c>
      <c r="K19" s="54">
        <v>0.25</v>
      </c>
      <c r="L19" s="56">
        <f>C19+E19+G19+I19+K19</f>
        <v>0.92</v>
      </c>
    </row>
    <row r="20" spans="1:12" x14ac:dyDescent="0.3">
      <c r="A20" s="66">
        <f>SUM(A3:A19)</f>
        <v>56.81</v>
      </c>
      <c r="B20" s="51" t="s">
        <v>9</v>
      </c>
      <c r="C20" s="62">
        <f>SUM(C3:C19)</f>
        <v>4.7899999999999991</v>
      </c>
      <c r="D20" s="63"/>
      <c r="E20" s="63">
        <f>SUM(E3:E19)</f>
        <v>5.46</v>
      </c>
      <c r="F20" s="62"/>
      <c r="G20" s="62">
        <f>SUM(G3:G19)</f>
        <v>0.69</v>
      </c>
      <c r="H20" s="62"/>
      <c r="I20" s="62">
        <f>SUM(I3:I19)</f>
        <v>0.69</v>
      </c>
      <c r="J20" s="62"/>
      <c r="K20" s="63">
        <f>SUM(K3:K19)</f>
        <v>1.4</v>
      </c>
      <c r="L20" s="67">
        <f>SUM(C20:K20)</f>
        <v>13.03</v>
      </c>
    </row>
    <row r="21" spans="1:12" x14ac:dyDescent="0.3">
      <c r="B21" s="47"/>
      <c r="F21" s="1"/>
      <c r="J21" s="40"/>
    </row>
    <row r="22" spans="1:12" x14ac:dyDescent="0.3">
      <c r="B22" s="47"/>
      <c r="F22" s="1"/>
      <c r="H22" t="s">
        <v>34</v>
      </c>
      <c r="J22" s="40"/>
      <c r="K22" s="41"/>
    </row>
    <row r="23" spans="1:12" x14ac:dyDescent="0.3">
      <c r="B23" s="70" t="s">
        <v>54</v>
      </c>
      <c r="E23" t="s">
        <v>58</v>
      </c>
      <c r="F23" s="1"/>
      <c r="I23" s="42">
        <f>L20*4.33</f>
        <v>56.419899999999998</v>
      </c>
    </row>
    <row r="24" spans="1:12" x14ac:dyDescent="0.3">
      <c r="B24" s="70" t="s">
        <v>37</v>
      </c>
    </row>
  </sheetData>
  <pageMargins left="0" right="0" top="0" bottom="0" header="0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6" workbookViewId="0">
      <selection activeCell="C35" sqref="C35"/>
    </sheetView>
  </sheetViews>
  <sheetFormatPr baseColWidth="10" defaultRowHeight="14.4" x14ac:dyDescent="0.3"/>
  <cols>
    <col min="1" max="1" width="8" customWidth="1"/>
    <col min="2" max="2" width="16.109375" customWidth="1"/>
    <col min="3" max="3" width="7.88671875" customWidth="1"/>
    <col min="4" max="4" width="19.44140625" customWidth="1"/>
    <col min="5" max="5" width="7.33203125" customWidth="1"/>
    <col min="7" max="7" width="6.88671875" customWidth="1"/>
    <col min="8" max="8" width="10.44140625" customWidth="1"/>
    <col min="9" max="9" width="6.88671875" customWidth="1"/>
    <col min="10" max="10" width="25.5546875" customWidth="1"/>
    <col min="11" max="11" width="6.88671875" customWidth="1"/>
    <col min="12" max="12" width="7.33203125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x14ac:dyDescent="0.3">
      <c r="A3" s="4">
        <v>5.19</v>
      </c>
      <c r="B3" s="49"/>
      <c r="C3" s="52"/>
      <c r="D3" s="52" t="s">
        <v>10</v>
      </c>
      <c r="E3" s="52"/>
      <c r="F3" s="52"/>
      <c r="G3" s="52"/>
      <c r="H3" s="52"/>
      <c r="I3" s="52"/>
      <c r="J3" s="52"/>
      <c r="K3" s="52"/>
      <c r="L3" s="53"/>
    </row>
    <row r="4" spans="1:12" x14ac:dyDescent="0.3">
      <c r="A4" s="10"/>
      <c r="B4" s="50"/>
      <c r="C4" s="54"/>
      <c r="D4" s="55" t="s">
        <v>11</v>
      </c>
      <c r="E4" s="54">
        <v>1.19</v>
      </c>
      <c r="F4" s="54"/>
      <c r="G4" s="54"/>
      <c r="H4" s="54"/>
      <c r="I4" s="54"/>
      <c r="J4" s="54"/>
      <c r="K4" s="54"/>
      <c r="L4" s="56">
        <f>C4+E4+G4+I4+K4</f>
        <v>1.19</v>
      </c>
    </row>
    <row r="5" spans="1:12" ht="18" customHeight="1" x14ac:dyDescent="0.3">
      <c r="A5" s="4">
        <v>10.64</v>
      </c>
      <c r="B5" s="49"/>
      <c r="C5" s="52"/>
      <c r="D5" s="52" t="s">
        <v>12</v>
      </c>
      <c r="E5" s="52"/>
      <c r="F5" s="52"/>
      <c r="G5" s="52"/>
      <c r="H5" s="52"/>
      <c r="I5" s="52"/>
      <c r="J5" s="52" t="s">
        <v>13</v>
      </c>
      <c r="K5" s="52"/>
      <c r="L5" s="53"/>
    </row>
    <row r="6" spans="1:12" ht="91.5" customHeight="1" x14ac:dyDescent="0.3">
      <c r="A6" s="10"/>
      <c r="B6" s="50"/>
      <c r="C6" s="54"/>
      <c r="D6" s="55" t="s">
        <v>14</v>
      </c>
      <c r="E6" s="54">
        <v>1.8</v>
      </c>
      <c r="F6" s="54"/>
      <c r="G6" s="54"/>
      <c r="H6" s="54"/>
      <c r="I6" s="54"/>
      <c r="J6" s="71" t="s">
        <v>53</v>
      </c>
      <c r="K6" s="54">
        <v>0.65</v>
      </c>
      <c r="L6" s="56">
        <f>C6+E6+G6+I6+K6</f>
        <v>2.4500000000000002</v>
      </c>
    </row>
    <row r="7" spans="1:12" x14ac:dyDescent="0.3">
      <c r="A7" s="4">
        <v>3</v>
      </c>
      <c r="B7" s="49"/>
      <c r="C7" s="52"/>
      <c r="D7" s="52"/>
      <c r="E7" s="52"/>
      <c r="F7" s="52" t="s">
        <v>16</v>
      </c>
      <c r="G7" s="52"/>
      <c r="H7" s="52"/>
      <c r="I7" s="52"/>
      <c r="J7" s="52"/>
      <c r="K7" s="52"/>
      <c r="L7" s="53"/>
    </row>
    <row r="8" spans="1:12" x14ac:dyDescent="0.3">
      <c r="A8" s="10"/>
      <c r="B8" s="50"/>
      <c r="C8" s="54"/>
      <c r="D8" s="54"/>
      <c r="E8" s="54"/>
      <c r="F8" s="55" t="s">
        <v>17</v>
      </c>
      <c r="G8" s="55">
        <v>0.69</v>
      </c>
      <c r="H8" s="54"/>
      <c r="I8" s="54"/>
      <c r="J8" s="54"/>
      <c r="K8" s="54"/>
      <c r="L8" s="56">
        <f>C8+E8+G8+I8+K8</f>
        <v>0.69</v>
      </c>
    </row>
    <row r="9" spans="1:12" ht="19.2" x14ac:dyDescent="0.3">
      <c r="A9" s="4">
        <v>10</v>
      </c>
      <c r="B9" s="69" t="s">
        <v>47</v>
      </c>
      <c r="C9" s="52">
        <v>2.2999999999999998</v>
      </c>
      <c r="D9" s="52"/>
      <c r="E9" s="52"/>
      <c r="F9" s="52"/>
      <c r="G9" s="52"/>
      <c r="H9" s="52"/>
      <c r="I9" s="52"/>
      <c r="J9" s="52"/>
      <c r="K9" s="52"/>
      <c r="L9" s="68">
        <f>C9+E9+G9+I9+K9</f>
        <v>2.2999999999999998</v>
      </c>
    </row>
    <row r="10" spans="1:12" ht="28.5" customHeight="1" x14ac:dyDescent="0.3">
      <c r="A10" s="4">
        <v>8</v>
      </c>
      <c r="B10" s="59" t="s">
        <v>19</v>
      </c>
      <c r="C10" s="59"/>
      <c r="D10" s="52"/>
      <c r="E10" s="52"/>
      <c r="F10" s="52"/>
      <c r="G10" s="52"/>
      <c r="H10" s="59"/>
      <c r="I10" s="59"/>
      <c r="J10" s="52"/>
      <c r="K10" s="52"/>
      <c r="L10" s="53"/>
    </row>
    <row r="11" spans="1:12" ht="24" x14ac:dyDescent="0.3">
      <c r="A11" s="10"/>
      <c r="B11" s="54" t="s">
        <v>20</v>
      </c>
      <c r="C11" s="54">
        <v>1.8</v>
      </c>
      <c r="D11" s="54"/>
      <c r="E11" s="54"/>
      <c r="F11" s="54"/>
      <c r="G11" s="54"/>
      <c r="H11" s="54"/>
      <c r="I11" s="54"/>
      <c r="J11" s="54"/>
      <c r="K11" s="54"/>
      <c r="L11" s="56">
        <f>C11+E11+G11+I11+K11</f>
        <v>1.8</v>
      </c>
    </row>
    <row r="12" spans="1:12" ht="36" x14ac:dyDescent="0.3">
      <c r="A12" s="4"/>
      <c r="B12" s="52" t="s">
        <v>22</v>
      </c>
      <c r="C12" s="52"/>
      <c r="D12" s="52"/>
      <c r="E12" s="52"/>
      <c r="F12" s="52"/>
      <c r="G12" s="52"/>
      <c r="H12" s="52" t="s">
        <v>22</v>
      </c>
      <c r="I12" s="52"/>
      <c r="J12" s="52"/>
      <c r="K12" s="52"/>
      <c r="L12" s="53"/>
    </row>
    <row r="13" spans="1:12" x14ac:dyDescent="0.3">
      <c r="A13" s="10">
        <v>5.98</v>
      </c>
      <c r="B13" s="50"/>
      <c r="C13" s="61">
        <v>0.69</v>
      </c>
      <c r="D13" s="55"/>
      <c r="E13" s="55"/>
      <c r="F13" s="54"/>
      <c r="G13" s="54"/>
      <c r="H13" s="54"/>
      <c r="I13" s="54">
        <v>0.69</v>
      </c>
      <c r="J13" s="54"/>
      <c r="K13" s="55"/>
      <c r="L13" s="56">
        <f>C13+E13+G13+I13+K13</f>
        <v>1.38</v>
      </c>
    </row>
    <row r="14" spans="1:12" x14ac:dyDescent="0.3">
      <c r="A14" s="32"/>
      <c r="B14" s="64"/>
      <c r="C14" s="52"/>
      <c r="D14" s="61" t="s">
        <v>26</v>
      </c>
      <c r="E14" s="65"/>
      <c r="F14" s="61"/>
      <c r="G14" s="61"/>
      <c r="H14" s="61"/>
      <c r="I14" s="61"/>
      <c r="J14" s="61" t="s">
        <v>26</v>
      </c>
      <c r="K14" s="61"/>
      <c r="L14" s="53"/>
    </row>
    <row r="15" spans="1:12" ht="41.25" customHeight="1" x14ac:dyDescent="0.3">
      <c r="A15" s="10">
        <v>5</v>
      </c>
      <c r="B15" s="50"/>
      <c r="C15" s="54"/>
      <c r="D15" s="55" t="s">
        <v>17</v>
      </c>
      <c r="E15" s="54">
        <v>0.9</v>
      </c>
      <c r="F15" s="54"/>
      <c r="G15" s="54"/>
      <c r="H15" s="55"/>
      <c r="I15" s="55"/>
      <c r="J15" s="55" t="s">
        <v>51</v>
      </c>
      <c r="K15" s="54">
        <v>0.25</v>
      </c>
      <c r="L15" s="56">
        <f>C15+E15+G15+I15+K15</f>
        <v>1.1499999999999999</v>
      </c>
    </row>
    <row r="16" spans="1:12" ht="15.75" customHeight="1" x14ac:dyDescent="0.3">
      <c r="A16" s="32"/>
      <c r="B16" s="64"/>
      <c r="C16" s="61"/>
      <c r="D16" s="65" t="s">
        <v>28</v>
      </c>
      <c r="E16" s="65"/>
      <c r="F16" s="61"/>
      <c r="G16" s="61"/>
      <c r="H16" s="61"/>
      <c r="I16" s="61"/>
      <c r="J16" s="65" t="s">
        <v>28</v>
      </c>
      <c r="K16" s="61"/>
      <c r="L16" s="53"/>
    </row>
    <row r="17" spans="1:12" x14ac:dyDescent="0.3">
      <c r="A17" s="10">
        <v>3</v>
      </c>
      <c r="B17" s="50"/>
      <c r="C17" s="54"/>
      <c r="D17" s="55" t="s">
        <v>17</v>
      </c>
      <c r="E17" s="54">
        <v>0.44</v>
      </c>
      <c r="F17" s="54"/>
      <c r="G17" s="54"/>
      <c r="H17" s="55"/>
      <c r="I17" s="55"/>
      <c r="J17" s="55" t="s">
        <v>27</v>
      </c>
      <c r="K17" s="54">
        <v>0.25</v>
      </c>
      <c r="L17" s="56">
        <f>C17+E17+G17+I17+K17</f>
        <v>0.69</v>
      </c>
    </row>
    <row r="18" spans="1:12" ht="17.25" customHeight="1" x14ac:dyDescent="0.3">
      <c r="A18" s="32"/>
      <c r="B18" s="64"/>
      <c r="C18" s="61"/>
      <c r="D18" s="65" t="s">
        <v>29</v>
      </c>
      <c r="E18" s="65"/>
      <c r="F18" s="61"/>
      <c r="G18" s="61"/>
      <c r="H18" s="61"/>
      <c r="I18" s="61"/>
      <c r="J18" s="65" t="s">
        <v>29</v>
      </c>
      <c r="K18" s="61"/>
      <c r="L18" s="53"/>
    </row>
    <row r="19" spans="1:12" x14ac:dyDescent="0.3">
      <c r="A19" s="10">
        <v>5</v>
      </c>
      <c r="B19" s="50"/>
      <c r="C19" s="54"/>
      <c r="D19" s="55" t="s">
        <v>17</v>
      </c>
      <c r="E19" s="54">
        <v>0.9</v>
      </c>
      <c r="F19" s="54"/>
      <c r="G19" s="54"/>
      <c r="H19" s="55"/>
      <c r="I19" s="55"/>
      <c r="J19" s="55" t="s">
        <v>27</v>
      </c>
      <c r="K19" s="54">
        <v>0.25</v>
      </c>
      <c r="L19" s="56">
        <f>C19+E19+G19+I19+K19</f>
        <v>1.1499999999999999</v>
      </c>
    </row>
    <row r="20" spans="1:12" ht="15.75" customHeight="1" x14ac:dyDescent="0.3">
      <c r="A20" s="4"/>
      <c r="B20" s="49"/>
      <c r="C20" s="52"/>
      <c r="D20" s="59" t="s">
        <v>30</v>
      </c>
      <c r="E20" s="52"/>
      <c r="F20" s="52"/>
      <c r="G20" s="52"/>
      <c r="H20" s="59"/>
      <c r="I20" s="59"/>
      <c r="J20" s="59" t="s">
        <v>31</v>
      </c>
      <c r="K20" s="52"/>
      <c r="L20" s="53"/>
    </row>
    <row r="21" spans="1:12" x14ac:dyDescent="0.3">
      <c r="A21" s="10">
        <v>4</v>
      </c>
      <c r="B21" s="50"/>
      <c r="C21" s="54"/>
      <c r="D21" s="55" t="s">
        <v>17</v>
      </c>
      <c r="E21" s="54">
        <v>0.67</v>
      </c>
      <c r="F21" s="54"/>
      <c r="G21" s="54"/>
      <c r="H21" s="55"/>
      <c r="I21" s="55"/>
      <c r="J21" s="55" t="s">
        <v>27</v>
      </c>
      <c r="K21" s="54">
        <v>0.25</v>
      </c>
      <c r="L21" s="56">
        <f>C21+E21+G21+I21+K21</f>
        <v>0.92</v>
      </c>
    </row>
    <row r="22" spans="1:12" x14ac:dyDescent="0.3">
      <c r="A22" s="66">
        <f>SUM(A3:A21)</f>
        <v>59.81</v>
      </c>
      <c r="B22" s="51" t="s">
        <v>9</v>
      </c>
      <c r="C22" s="62">
        <f>SUM(C3:C21)</f>
        <v>4.7899999999999991</v>
      </c>
      <c r="D22" s="63"/>
      <c r="E22" s="63">
        <f>SUM(E3:E21)</f>
        <v>5.9</v>
      </c>
      <c r="F22" s="62"/>
      <c r="G22" s="62">
        <f>SUM(G3:G21)</f>
        <v>0.69</v>
      </c>
      <c r="H22" s="62"/>
      <c r="I22" s="62">
        <f>SUM(I3:I21)</f>
        <v>0.69</v>
      </c>
      <c r="J22" s="62"/>
      <c r="K22" s="63">
        <f>SUM(K3:K21)</f>
        <v>1.65</v>
      </c>
      <c r="L22" s="67">
        <f>SUM(C22:K22)</f>
        <v>13.719999999999999</v>
      </c>
    </row>
    <row r="23" spans="1:12" x14ac:dyDescent="0.3">
      <c r="B23" s="47"/>
      <c r="F23" s="1"/>
      <c r="J23" s="40"/>
    </row>
    <row r="24" spans="1:12" x14ac:dyDescent="0.3">
      <c r="B24" s="47"/>
      <c r="F24" s="1"/>
      <c r="H24" t="s">
        <v>34</v>
      </c>
      <c r="J24" s="40"/>
      <c r="K24" s="41"/>
    </row>
    <row r="25" spans="1:12" x14ac:dyDescent="0.3">
      <c r="B25" s="70" t="s">
        <v>54</v>
      </c>
      <c r="E25" t="s">
        <v>57</v>
      </c>
      <c r="F25" s="1"/>
      <c r="I25" s="42">
        <f>L22*4.33</f>
        <v>59.407599999999995</v>
      </c>
    </row>
    <row r="26" spans="1:12" x14ac:dyDescent="0.3">
      <c r="B26" s="70" t="s">
        <v>37</v>
      </c>
    </row>
  </sheetData>
  <pageMargins left="0" right="0" top="0" bottom="0" header="0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16" workbookViewId="0">
      <selection activeCell="F38" sqref="F38"/>
    </sheetView>
  </sheetViews>
  <sheetFormatPr baseColWidth="10" defaultRowHeight="14.4" x14ac:dyDescent="0.3"/>
  <cols>
    <col min="1" max="1" width="9" customWidth="1"/>
    <col min="2" max="2" width="17.44140625" customWidth="1"/>
    <col min="3" max="3" width="6.5546875" customWidth="1"/>
    <col min="4" max="4" width="20.6640625" customWidth="1"/>
    <col min="5" max="5" width="4.44140625" customWidth="1"/>
    <col min="6" max="6" width="12.33203125" customWidth="1"/>
    <col min="7" max="7" width="4.88671875" customWidth="1"/>
    <col min="8" max="8" width="19" customWidth="1"/>
    <col min="9" max="9" width="6.33203125" customWidth="1"/>
    <col min="10" max="10" width="22" customWidth="1"/>
    <col min="11" max="11" width="5.88671875" customWidth="1"/>
    <col min="12" max="12" width="5.44140625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ht="17.25" customHeight="1" x14ac:dyDescent="0.3">
      <c r="A3" s="4">
        <v>5.19</v>
      </c>
      <c r="B3" s="49"/>
      <c r="C3" s="52"/>
      <c r="D3" s="52" t="s">
        <v>10</v>
      </c>
      <c r="E3" s="52"/>
      <c r="F3" s="52"/>
      <c r="G3" s="52"/>
      <c r="H3" s="52"/>
      <c r="I3" s="52"/>
      <c r="J3" s="52"/>
      <c r="K3" s="52"/>
      <c r="L3" s="53"/>
    </row>
    <row r="4" spans="1:12" x14ac:dyDescent="0.3">
      <c r="A4" s="10"/>
      <c r="B4" s="50"/>
      <c r="C4" s="54"/>
      <c r="D4" s="55" t="s">
        <v>11</v>
      </c>
      <c r="E4" s="54">
        <v>1.19</v>
      </c>
      <c r="F4" s="54"/>
      <c r="G4" s="54"/>
      <c r="H4" s="54"/>
      <c r="I4" s="54"/>
      <c r="J4" s="54"/>
      <c r="K4" s="54"/>
      <c r="L4" s="56">
        <f>C4+E4+G4+I4+K4</f>
        <v>1.19</v>
      </c>
    </row>
    <row r="5" spans="1:12" ht="17.25" customHeight="1" x14ac:dyDescent="0.3">
      <c r="A5" s="4">
        <v>10.64</v>
      </c>
      <c r="B5" s="49"/>
      <c r="C5" s="52"/>
      <c r="D5" s="52" t="s">
        <v>12</v>
      </c>
      <c r="E5" s="52"/>
      <c r="F5" s="52"/>
      <c r="G5" s="52"/>
      <c r="H5" s="52"/>
      <c r="I5" s="52"/>
      <c r="J5" s="52" t="s">
        <v>13</v>
      </c>
      <c r="K5" s="52"/>
      <c r="L5" s="53"/>
    </row>
    <row r="6" spans="1:12" ht="75" customHeight="1" x14ac:dyDescent="0.3">
      <c r="A6" s="10"/>
      <c r="B6" s="50"/>
      <c r="C6" s="54"/>
      <c r="D6" s="55" t="s">
        <v>14</v>
      </c>
      <c r="E6" s="54">
        <v>1.8</v>
      </c>
      <c r="F6" s="54"/>
      <c r="G6" s="54"/>
      <c r="H6" s="54"/>
      <c r="I6" s="54"/>
      <c r="J6" s="71" t="s">
        <v>53</v>
      </c>
      <c r="K6" s="54">
        <v>0.65</v>
      </c>
      <c r="L6" s="56">
        <f>C6+E6+G6+I6+K6</f>
        <v>2.4500000000000002</v>
      </c>
    </row>
    <row r="7" spans="1:12" x14ac:dyDescent="0.3">
      <c r="A7" s="4">
        <v>3</v>
      </c>
      <c r="B7" s="49"/>
      <c r="C7" s="52"/>
      <c r="D7" s="52"/>
      <c r="E7" s="52"/>
      <c r="F7" s="52" t="s">
        <v>16</v>
      </c>
      <c r="G7" s="52"/>
      <c r="H7" s="52"/>
      <c r="I7" s="52"/>
      <c r="J7" s="52"/>
      <c r="K7" s="52"/>
      <c r="L7" s="53"/>
    </row>
    <row r="8" spans="1:12" x14ac:dyDescent="0.3">
      <c r="A8" s="10"/>
      <c r="B8" s="50"/>
      <c r="C8" s="54"/>
      <c r="D8" s="54"/>
      <c r="E8" s="54"/>
      <c r="F8" s="55" t="s">
        <v>17</v>
      </c>
      <c r="G8" s="55">
        <v>0.69</v>
      </c>
      <c r="H8" s="54"/>
      <c r="I8" s="54"/>
      <c r="J8" s="54"/>
      <c r="K8" s="54"/>
      <c r="L8" s="56">
        <f>C8+E8+G8+I8+K8</f>
        <v>0.69</v>
      </c>
    </row>
    <row r="9" spans="1:12" ht="19.2" x14ac:dyDescent="0.3">
      <c r="A9" s="4">
        <v>10</v>
      </c>
      <c r="B9" s="69" t="s">
        <v>47</v>
      </c>
      <c r="C9" s="52">
        <v>2.2999999999999998</v>
      </c>
      <c r="D9" s="52"/>
      <c r="E9" s="52"/>
      <c r="F9" s="52"/>
      <c r="G9" s="52"/>
      <c r="H9" s="52"/>
      <c r="I9" s="52"/>
      <c r="J9" s="52"/>
      <c r="K9" s="52"/>
      <c r="L9" s="68">
        <f>C9+E9+G9+I9+K9</f>
        <v>2.2999999999999998</v>
      </c>
    </row>
    <row r="10" spans="1:12" ht="25.5" customHeight="1" x14ac:dyDescent="0.3">
      <c r="A10" s="4">
        <v>8</v>
      </c>
      <c r="B10" s="59" t="s">
        <v>19</v>
      </c>
      <c r="C10" s="59"/>
      <c r="D10" s="52"/>
      <c r="E10" s="52"/>
      <c r="F10" s="52"/>
      <c r="G10" s="52"/>
      <c r="H10" s="59"/>
      <c r="I10" s="59"/>
      <c r="J10" s="52"/>
      <c r="K10" s="52"/>
      <c r="L10" s="53"/>
    </row>
    <row r="11" spans="1:12" x14ac:dyDescent="0.3">
      <c r="A11" s="10"/>
      <c r="B11" s="54" t="s">
        <v>20</v>
      </c>
      <c r="C11" s="54">
        <v>1.8</v>
      </c>
      <c r="D11" s="54"/>
      <c r="E11" s="54"/>
      <c r="F11" s="54"/>
      <c r="G11" s="54"/>
      <c r="H11" s="54"/>
      <c r="I11" s="54"/>
      <c r="J11" s="54"/>
      <c r="K11" s="54"/>
      <c r="L11" s="56">
        <f>C11+E11+G11+I11+K11</f>
        <v>1.8</v>
      </c>
    </row>
    <row r="12" spans="1:12" ht="22.5" customHeight="1" x14ac:dyDescent="0.3">
      <c r="A12" s="4"/>
      <c r="B12" s="52" t="s">
        <v>22</v>
      </c>
      <c r="C12" s="52"/>
      <c r="D12" s="52"/>
      <c r="E12" s="52"/>
      <c r="F12" s="52"/>
      <c r="G12" s="52"/>
      <c r="H12" s="52" t="s">
        <v>22</v>
      </c>
      <c r="I12" s="52"/>
      <c r="J12" s="52"/>
      <c r="K12" s="52"/>
      <c r="L12" s="53"/>
    </row>
    <row r="13" spans="1:12" x14ac:dyDescent="0.3">
      <c r="A13" s="10">
        <v>5.98</v>
      </c>
      <c r="B13" s="50"/>
      <c r="C13" s="61">
        <v>0.69</v>
      </c>
      <c r="D13" s="55"/>
      <c r="E13" s="55"/>
      <c r="F13" s="54"/>
      <c r="G13" s="54"/>
      <c r="H13" s="54"/>
      <c r="I13" s="54">
        <v>0.69</v>
      </c>
      <c r="J13" s="54"/>
      <c r="K13" s="55"/>
      <c r="L13" s="56">
        <f>C13+E13+G13+I13+K13</f>
        <v>1.38</v>
      </c>
    </row>
    <row r="14" spans="1:12" x14ac:dyDescent="0.3">
      <c r="A14" s="32"/>
      <c r="B14" s="64"/>
      <c r="C14" s="52"/>
      <c r="D14" s="61" t="s">
        <v>26</v>
      </c>
      <c r="E14" s="65"/>
      <c r="F14" s="61"/>
      <c r="G14" s="61"/>
      <c r="H14" s="61"/>
      <c r="I14" s="61"/>
      <c r="J14" s="61" t="s">
        <v>26</v>
      </c>
      <c r="K14" s="61"/>
      <c r="L14" s="53"/>
    </row>
    <row r="15" spans="1:12" ht="48.75" customHeight="1" x14ac:dyDescent="0.3">
      <c r="A15" s="10">
        <v>5</v>
      </c>
      <c r="B15" s="50"/>
      <c r="C15" s="54"/>
      <c r="D15" s="55" t="s">
        <v>17</v>
      </c>
      <c r="E15" s="54">
        <v>0.9</v>
      </c>
      <c r="F15" s="54"/>
      <c r="G15" s="54"/>
      <c r="H15" s="55"/>
      <c r="I15" s="55"/>
      <c r="J15" s="55" t="s">
        <v>51</v>
      </c>
      <c r="K15" s="54">
        <v>0.25</v>
      </c>
      <c r="L15" s="56">
        <f>C15+E15+G15+I15+K15</f>
        <v>1.1499999999999999</v>
      </c>
    </row>
    <row r="16" spans="1:12" ht="18.75" customHeight="1" x14ac:dyDescent="0.3">
      <c r="A16" s="32"/>
      <c r="B16" s="64"/>
      <c r="C16" s="61"/>
      <c r="D16" s="65" t="s">
        <v>28</v>
      </c>
      <c r="E16" s="65"/>
      <c r="F16" s="61"/>
      <c r="G16" s="61"/>
      <c r="H16" s="61"/>
      <c r="I16" s="61"/>
      <c r="J16" s="65" t="s">
        <v>28</v>
      </c>
      <c r="K16" s="61"/>
      <c r="L16" s="53"/>
    </row>
    <row r="17" spans="1:12" x14ac:dyDescent="0.3">
      <c r="A17" s="10">
        <v>3</v>
      </c>
      <c r="B17" s="50"/>
      <c r="C17" s="54"/>
      <c r="D17" s="55" t="s">
        <v>17</v>
      </c>
      <c r="E17" s="54">
        <v>0.44</v>
      </c>
      <c r="F17" s="54"/>
      <c r="G17" s="54"/>
      <c r="H17" s="55"/>
      <c r="I17" s="55"/>
      <c r="J17" s="55" t="s">
        <v>27</v>
      </c>
      <c r="K17" s="54">
        <v>0.25</v>
      </c>
      <c r="L17" s="56">
        <f>C17+E17+G17+I17+K17</f>
        <v>0.69</v>
      </c>
    </row>
    <row r="18" spans="1:12" ht="17.25" customHeight="1" x14ac:dyDescent="0.3">
      <c r="A18" s="32"/>
      <c r="B18" s="64"/>
      <c r="C18" s="61"/>
      <c r="D18" s="65" t="s">
        <v>29</v>
      </c>
      <c r="E18" s="65"/>
      <c r="F18" s="61"/>
      <c r="G18" s="61"/>
      <c r="H18" s="61"/>
      <c r="I18" s="61"/>
      <c r="J18" s="65" t="s">
        <v>29</v>
      </c>
      <c r="K18" s="61"/>
      <c r="L18" s="53"/>
    </row>
    <row r="19" spans="1:12" x14ac:dyDescent="0.3">
      <c r="A19" s="10">
        <v>5</v>
      </c>
      <c r="B19" s="50"/>
      <c r="C19" s="54"/>
      <c r="D19" s="55" t="s">
        <v>17</v>
      </c>
      <c r="E19" s="54">
        <v>0.9</v>
      </c>
      <c r="F19" s="54"/>
      <c r="G19" s="54"/>
      <c r="H19" s="55"/>
      <c r="I19" s="55"/>
      <c r="J19" s="55" t="s">
        <v>27</v>
      </c>
      <c r="K19" s="54">
        <v>0.25</v>
      </c>
      <c r="L19" s="56">
        <f>C19+E19+G19+I19+K19</f>
        <v>1.1499999999999999</v>
      </c>
    </row>
    <row r="20" spans="1:12" ht="15.75" customHeight="1" x14ac:dyDescent="0.3">
      <c r="A20" s="4"/>
      <c r="B20" s="49"/>
      <c r="C20" s="52"/>
      <c r="D20" s="59" t="s">
        <v>30</v>
      </c>
      <c r="E20" s="52"/>
      <c r="F20" s="52"/>
      <c r="G20" s="52"/>
      <c r="H20" s="59"/>
      <c r="I20" s="59"/>
      <c r="J20" s="59" t="s">
        <v>31</v>
      </c>
      <c r="K20" s="52"/>
      <c r="L20" s="53"/>
    </row>
    <row r="21" spans="1:12" x14ac:dyDescent="0.3">
      <c r="A21" s="10">
        <v>4</v>
      </c>
      <c r="B21" s="50"/>
      <c r="C21" s="54"/>
      <c r="D21" s="55" t="s">
        <v>17</v>
      </c>
      <c r="E21" s="54">
        <v>0.67</v>
      </c>
      <c r="F21" s="54"/>
      <c r="G21" s="54"/>
      <c r="H21" s="55"/>
      <c r="I21" s="55"/>
      <c r="J21" s="55" t="s">
        <v>27</v>
      </c>
      <c r="K21" s="54">
        <v>0.25</v>
      </c>
      <c r="L21" s="56">
        <f>C21+E21+G21+I21+K21</f>
        <v>0.92</v>
      </c>
    </row>
    <row r="22" spans="1:12" x14ac:dyDescent="0.3">
      <c r="A22" s="32"/>
      <c r="B22" s="64"/>
      <c r="C22" s="61"/>
      <c r="D22" s="65"/>
      <c r="E22" s="61"/>
      <c r="F22" s="61"/>
      <c r="G22" s="61"/>
      <c r="H22" s="65" t="s">
        <v>32</v>
      </c>
      <c r="I22" s="61"/>
      <c r="J22" s="65"/>
      <c r="K22" s="61"/>
      <c r="L22" s="53"/>
    </row>
    <row r="23" spans="1:12" ht="36.75" customHeight="1" x14ac:dyDescent="0.3">
      <c r="A23" s="10">
        <v>2.5</v>
      </c>
      <c r="B23" s="50"/>
      <c r="C23" s="54"/>
      <c r="D23" s="55"/>
      <c r="E23" s="54"/>
      <c r="F23" s="54"/>
      <c r="G23" s="54"/>
      <c r="H23" s="55" t="s">
        <v>33</v>
      </c>
      <c r="I23" s="54">
        <v>0.57999999999999996</v>
      </c>
      <c r="J23" s="55"/>
      <c r="K23" s="54"/>
      <c r="L23" s="56">
        <f>C23+E23+G23+I23+K23</f>
        <v>0.57999999999999996</v>
      </c>
    </row>
    <row r="24" spans="1:12" x14ac:dyDescent="0.3">
      <c r="A24" s="66">
        <f>SUM(A3:A23)</f>
        <v>62.31</v>
      </c>
      <c r="B24" s="51" t="s">
        <v>9</v>
      </c>
      <c r="C24" s="62">
        <f>SUM(C3:C23)</f>
        <v>4.7899999999999991</v>
      </c>
      <c r="D24" s="63"/>
      <c r="E24" s="63">
        <f>SUM(E3:E23)</f>
        <v>5.9</v>
      </c>
      <c r="F24" s="62"/>
      <c r="G24" s="62">
        <f>SUM(G3:G23)</f>
        <v>0.69</v>
      </c>
      <c r="H24" s="62"/>
      <c r="I24" s="62">
        <f>SUM(I3:I23)</f>
        <v>1.27</v>
      </c>
      <c r="J24" s="62"/>
      <c r="K24" s="63">
        <f>SUM(K3:K23)</f>
        <v>1.65</v>
      </c>
      <c r="L24" s="67">
        <f>SUM(C24:K24)</f>
        <v>14.299999999999999</v>
      </c>
    </row>
    <row r="25" spans="1:12" x14ac:dyDescent="0.3">
      <c r="B25" s="47"/>
      <c r="F25" s="1"/>
      <c r="J25" s="40"/>
    </row>
    <row r="26" spans="1:12" x14ac:dyDescent="0.3">
      <c r="B26" s="47"/>
      <c r="F26" s="1"/>
      <c r="H26" t="s">
        <v>34</v>
      </c>
      <c r="J26" s="40"/>
      <c r="K26" s="41"/>
    </row>
    <row r="27" spans="1:12" x14ac:dyDescent="0.3">
      <c r="B27" s="70" t="s">
        <v>54</v>
      </c>
      <c r="E27" t="s">
        <v>56</v>
      </c>
      <c r="F27" s="1"/>
      <c r="I27" s="42">
        <f>L24*4.33</f>
        <v>61.918999999999997</v>
      </c>
    </row>
    <row r="28" spans="1:12" x14ac:dyDescent="0.3">
      <c r="B28" s="70" t="s">
        <v>37</v>
      </c>
    </row>
  </sheetData>
  <pageMargins left="0" right="0" top="0" bottom="0" header="0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13" workbookViewId="0">
      <selection sqref="A1:L30"/>
    </sheetView>
  </sheetViews>
  <sheetFormatPr baseColWidth="10" defaultRowHeight="14.4" x14ac:dyDescent="0.3"/>
  <cols>
    <col min="1" max="1" width="6.6640625" customWidth="1"/>
    <col min="2" max="2" width="20" customWidth="1"/>
    <col min="3" max="3" width="5" customWidth="1"/>
    <col min="4" max="4" width="21.109375" customWidth="1"/>
    <col min="5" max="5" width="5.6640625" customWidth="1"/>
    <col min="7" max="7" width="5.6640625" customWidth="1"/>
    <col min="8" max="8" width="19.109375" customWidth="1"/>
    <col min="9" max="9" width="6.33203125" customWidth="1"/>
    <col min="10" max="10" width="30" customWidth="1"/>
    <col min="11" max="11" width="5.6640625" customWidth="1"/>
    <col min="12" max="12" width="6.109375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ht="12.75" customHeight="1" x14ac:dyDescent="0.3">
      <c r="A3" s="4">
        <v>5.19</v>
      </c>
      <c r="B3" s="49"/>
      <c r="C3" s="52"/>
      <c r="D3" s="52" t="s">
        <v>10</v>
      </c>
      <c r="E3" s="52"/>
      <c r="F3" s="52"/>
      <c r="G3" s="52"/>
      <c r="H3" s="52"/>
      <c r="I3" s="52"/>
      <c r="J3" s="52"/>
      <c r="K3" s="52"/>
      <c r="L3" s="53"/>
    </row>
    <row r="4" spans="1:12" x14ac:dyDescent="0.3">
      <c r="A4" s="10"/>
      <c r="B4" s="50"/>
      <c r="C4" s="54"/>
      <c r="D4" s="55" t="s">
        <v>11</v>
      </c>
      <c r="E4" s="54">
        <v>1.19</v>
      </c>
      <c r="F4" s="54"/>
      <c r="G4" s="54"/>
      <c r="H4" s="54"/>
      <c r="I4" s="54"/>
      <c r="J4" s="54"/>
      <c r="K4" s="54"/>
      <c r="L4" s="56">
        <f>C4+E4+G4+I4+K4</f>
        <v>1.19</v>
      </c>
    </row>
    <row r="5" spans="1:12" ht="15" customHeight="1" x14ac:dyDescent="0.3">
      <c r="A5" s="4">
        <v>10.64</v>
      </c>
      <c r="B5" s="49"/>
      <c r="C5" s="52"/>
      <c r="D5" s="52" t="s">
        <v>12</v>
      </c>
      <c r="E5" s="52"/>
      <c r="F5" s="52"/>
      <c r="G5" s="52"/>
      <c r="H5" s="52"/>
      <c r="I5" s="52"/>
      <c r="J5" s="52" t="s">
        <v>13</v>
      </c>
      <c r="K5" s="52"/>
      <c r="L5" s="53"/>
    </row>
    <row r="6" spans="1:12" ht="74.25" customHeight="1" x14ac:dyDescent="0.3">
      <c r="A6" s="10"/>
      <c r="B6" s="50"/>
      <c r="C6" s="54"/>
      <c r="D6" s="55" t="s">
        <v>14</v>
      </c>
      <c r="E6" s="54">
        <v>1.8</v>
      </c>
      <c r="F6" s="54"/>
      <c r="G6" s="54"/>
      <c r="H6" s="54"/>
      <c r="I6" s="54"/>
      <c r="J6" s="71" t="s">
        <v>53</v>
      </c>
      <c r="K6" s="54">
        <v>0.65</v>
      </c>
      <c r="L6" s="56">
        <f>C6+E6+G6+I6+K6</f>
        <v>2.4500000000000002</v>
      </c>
    </row>
    <row r="7" spans="1:12" x14ac:dyDescent="0.3">
      <c r="A7" s="4">
        <v>3</v>
      </c>
      <c r="B7" s="49"/>
      <c r="C7" s="52"/>
      <c r="D7" s="52"/>
      <c r="E7" s="52"/>
      <c r="F7" s="52" t="s">
        <v>16</v>
      </c>
      <c r="G7" s="52"/>
      <c r="H7" s="52"/>
      <c r="I7" s="52"/>
      <c r="J7" s="52"/>
      <c r="K7" s="52"/>
      <c r="L7" s="53"/>
    </row>
    <row r="8" spans="1:12" x14ac:dyDescent="0.3">
      <c r="A8" s="10"/>
      <c r="B8" s="50"/>
      <c r="C8" s="54"/>
      <c r="D8" s="54"/>
      <c r="E8" s="54"/>
      <c r="F8" s="55" t="s">
        <v>17</v>
      </c>
      <c r="G8" s="55">
        <v>0.69</v>
      </c>
      <c r="H8" s="54"/>
      <c r="I8" s="54"/>
      <c r="J8" s="54"/>
      <c r="K8" s="54"/>
      <c r="L8" s="56">
        <f>C8+E8+G8+I8+K8</f>
        <v>0.69</v>
      </c>
    </row>
    <row r="9" spans="1:12" ht="19.2" x14ac:dyDescent="0.3">
      <c r="A9" s="4">
        <v>10</v>
      </c>
      <c r="B9" s="69" t="s">
        <v>47</v>
      </c>
      <c r="C9" s="52">
        <v>2.2999999999999998</v>
      </c>
      <c r="D9" s="52"/>
      <c r="E9" s="52"/>
      <c r="F9" s="52"/>
      <c r="G9" s="52"/>
      <c r="H9" s="52"/>
      <c r="I9" s="52"/>
      <c r="J9" s="52"/>
      <c r="K9" s="52"/>
      <c r="L9" s="68">
        <f>C9+E9+G9+I9+K9</f>
        <v>2.2999999999999998</v>
      </c>
    </row>
    <row r="10" spans="1:12" ht="23.25" customHeight="1" x14ac:dyDescent="0.3">
      <c r="A10" s="4">
        <v>8</v>
      </c>
      <c r="B10" s="59" t="s">
        <v>19</v>
      </c>
      <c r="C10" s="59"/>
      <c r="D10" s="52"/>
      <c r="E10" s="52"/>
      <c r="F10" s="52"/>
      <c r="G10" s="52"/>
      <c r="H10" s="59"/>
      <c r="I10" s="59"/>
      <c r="J10" s="52"/>
      <c r="K10" s="52"/>
      <c r="L10" s="53"/>
    </row>
    <row r="11" spans="1:12" ht="14.25" customHeight="1" x14ac:dyDescent="0.3">
      <c r="A11" s="10"/>
      <c r="B11" s="54" t="s">
        <v>20</v>
      </c>
      <c r="C11" s="54">
        <v>1.8</v>
      </c>
      <c r="D11" s="54"/>
      <c r="E11" s="54"/>
      <c r="F11" s="54"/>
      <c r="G11" s="54"/>
      <c r="H11" s="54"/>
      <c r="I11" s="54"/>
      <c r="J11" s="54"/>
      <c r="K11" s="54"/>
      <c r="L11" s="56">
        <f>C11+E11+G11+I11+K11</f>
        <v>1.8</v>
      </c>
    </row>
    <row r="12" spans="1:12" ht="20.25" customHeight="1" x14ac:dyDescent="0.3">
      <c r="A12" s="4"/>
      <c r="B12" s="52" t="s">
        <v>22</v>
      </c>
      <c r="C12" s="52"/>
      <c r="D12" s="52"/>
      <c r="E12" s="52"/>
      <c r="F12" s="52"/>
      <c r="G12" s="52"/>
      <c r="H12" s="52" t="s">
        <v>22</v>
      </c>
      <c r="I12" s="52"/>
      <c r="J12" s="52"/>
      <c r="K12" s="52"/>
      <c r="L12" s="53"/>
    </row>
    <row r="13" spans="1:12" x14ac:dyDescent="0.3">
      <c r="A13" s="10">
        <v>5.98</v>
      </c>
      <c r="B13" s="50"/>
      <c r="C13" s="61">
        <v>0.69</v>
      </c>
      <c r="D13" s="55"/>
      <c r="E13" s="55"/>
      <c r="F13" s="54"/>
      <c r="G13" s="54"/>
      <c r="H13" s="54"/>
      <c r="I13" s="54">
        <v>0.69</v>
      </c>
      <c r="J13" s="54"/>
      <c r="K13" s="55"/>
      <c r="L13" s="56">
        <f>C13+E13+G13+I13+K13</f>
        <v>1.38</v>
      </c>
    </row>
    <row r="14" spans="1:12" ht="15.75" customHeight="1" x14ac:dyDescent="0.3">
      <c r="A14" s="32"/>
      <c r="B14" s="64"/>
      <c r="C14" s="52"/>
      <c r="D14" s="61" t="s">
        <v>25</v>
      </c>
      <c r="E14" s="65"/>
      <c r="F14" s="61"/>
      <c r="G14" s="61"/>
      <c r="H14" s="61"/>
      <c r="I14" s="61"/>
      <c r="J14" s="65" t="s">
        <v>25</v>
      </c>
      <c r="K14" s="61"/>
      <c r="L14" s="53"/>
    </row>
    <row r="15" spans="1:12" ht="26.25" customHeight="1" x14ac:dyDescent="0.3">
      <c r="A15" s="10">
        <v>6.69</v>
      </c>
      <c r="B15" s="50"/>
      <c r="C15" s="54"/>
      <c r="D15" s="55" t="s">
        <v>17</v>
      </c>
      <c r="E15" s="55">
        <v>0.77</v>
      </c>
      <c r="F15" s="54"/>
      <c r="G15" s="54"/>
      <c r="H15" s="54"/>
      <c r="I15" s="54"/>
      <c r="J15" s="55" t="s">
        <v>52</v>
      </c>
      <c r="K15" s="54">
        <v>0.77</v>
      </c>
      <c r="L15" s="56">
        <f>C15+E15+G15+I15+K15</f>
        <v>1.54</v>
      </c>
    </row>
    <row r="16" spans="1:12" x14ac:dyDescent="0.3">
      <c r="A16" s="32"/>
      <c r="B16" s="64"/>
      <c r="C16" s="61"/>
      <c r="D16" s="61" t="s">
        <v>26</v>
      </c>
      <c r="E16" s="65"/>
      <c r="F16" s="61"/>
      <c r="G16" s="61"/>
      <c r="H16" s="61"/>
      <c r="I16" s="61"/>
      <c r="J16" s="61" t="s">
        <v>26</v>
      </c>
      <c r="K16" s="61"/>
      <c r="L16" s="53"/>
    </row>
    <row r="17" spans="1:12" ht="35.25" customHeight="1" x14ac:dyDescent="0.3">
      <c r="A17" s="10">
        <v>5</v>
      </c>
      <c r="B17" s="50"/>
      <c r="C17" s="54"/>
      <c r="D17" s="55" t="s">
        <v>17</v>
      </c>
      <c r="E17" s="54">
        <v>0.9</v>
      </c>
      <c r="F17" s="54"/>
      <c r="G17" s="54"/>
      <c r="H17" s="55"/>
      <c r="I17" s="55"/>
      <c r="J17" s="55" t="s">
        <v>51</v>
      </c>
      <c r="K17" s="54">
        <v>0.25</v>
      </c>
      <c r="L17" s="56">
        <f>C17+E17+G17+I17+K17</f>
        <v>1.1499999999999999</v>
      </c>
    </row>
    <row r="18" spans="1:12" ht="15" customHeight="1" x14ac:dyDescent="0.3">
      <c r="A18" s="32"/>
      <c r="B18" s="64"/>
      <c r="C18" s="61"/>
      <c r="D18" s="65" t="s">
        <v>28</v>
      </c>
      <c r="E18" s="65"/>
      <c r="F18" s="61"/>
      <c r="G18" s="61"/>
      <c r="H18" s="61"/>
      <c r="I18" s="61"/>
      <c r="J18" s="65" t="s">
        <v>28</v>
      </c>
      <c r="K18" s="61"/>
      <c r="L18" s="53"/>
    </row>
    <row r="19" spans="1:12" x14ac:dyDescent="0.3">
      <c r="A19" s="10">
        <v>3</v>
      </c>
      <c r="B19" s="50"/>
      <c r="C19" s="54"/>
      <c r="D19" s="55" t="s">
        <v>17</v>
      </c>
      <c r="E19" s="54">
        <v>0.44</v>
      </c>
      <c r="F19" s="54"/>
      <c r="G19" s="54"/>
      <c r="H19" s="55"/>
      <c r="I19" s="55"/>
      <c r="J19" s="55" t="s">
        <v>27</v>
      </c>
      <c r="K19" s="54">
        <v>0.25</v>
      </c>
      <c r="L19" s="56">
        <f>C19+E19+G19+I19+K19</f>
        <v>0.69</v>
      </c>
    </row>
    <row r="20" spans="1:12" ht="15" customHeight="1" x14ac:dyDescent="0.3">
      <c r="A20" s="32"/>
      <c r="B20" s="64"/>
      <c r="C20" s="61"/>
      <c r="D20" s="65" t="s">
        <v>29</v>
      </c>
      <c r="E20" s="65"/>
      <c r="F20" s="61"/>
      <c r="G20" s="61"/>
      <c r="H20" s="61"/>
      <c r="I20" s="61"/>
      <c r="J20" s="65" t="s">
        <v>29</v>
      </c>
      <c r="K20" s="61"/>
      <c r="L20" s="53"/>
    </row>
    <row r="21" spans="1:12" x14ac:dyDescent="0.3">
      <c r="A21" s="10">
        <v>5</v>
      </c>
      <c r="B21" s="50"/>
      <c r="C21" s="54"/>
      <c r="D21" s="55" t="s">
        <v>17</v>
      </c>
      <c r="E21" s="54">
        <v>0.9</v>
      </c>
      <c r="F21" s="54"/>
      <c r="G21" s="54"/>
      <c r="H21" s="55"/>
      <c r="I21" s="55"/>
      <c r="J21" s="55" t="s">
        <v>27</v>
      </c>
      <c r="K21" s="54">
        <v>0.25</v>
      </c>
      <c r="L21" s="56">
        <f>C21+E21+G21+I21+K21</f>
        <v>1.1499999999999999</v>
      </c>
    </row>
    <row r="22" spans="1:12" ht="14.25" customHeight="1" x14ac:dyDescent="0.3">
      <c r="A22" s="4"/>
      <c r="B22" s="49"/>
      <c r="C22" s="52"/>
      <c r="D22" s="59" t="s">
        <v>30</v>
      </c>
      <c r="E22" s="52"/>
      <c r="F22" s="52"/>
      <c r="G22" s="52"/>
      <c r="H22" s="59"/>
      <c r="I22" s="59"/>
      <c r="J22" s="59" t="s">
        <v>31</v>
      </c>
      <c r="K22" s="52"/>
      <c r="L22" s="53"/>
    </row>
    <row r="23" spans="1:12" x14ac:dyDescent="0.3">
      <c r="A23" s="10">
        <v>4</v>
      </c>
      <c r="B23" s="50"/>
      <c r="C23" s="54"/>
      <c r="D23" s="55" t="s">
        <v>17</v>
      </c>
      <c r="E23" s="54">
        <v>0.67</v>
      </c>
      <c r="F23" s="54"/>
      <c r="G23" s="54"/>
      <c r="H23" s="55"/>
      <c r="I23" s="55"/>
      <c r="J23" s="55" t="s">
        <v>27</v>
      </c>
      <c r="K23" s="54">
        <v>0.25</v>
      </c>
      <c r="L23" s="56">
        <f>C23+E23+G23+I23+K23</f>
        <v>0.92</v>
      </c>
    </row>
    <row r="24" spans="1:12" ht="13.5" customHeight="1" x14ac:dyDescent="0.3">
      <c r="A24" s="32"/>
      <c r="B24" s="64"/>
      <c r="C24" s="61"/>
      <c r="D24" s="65"/>
      <c r="E24" s="61"/>
      <c r="F24" s="61"/>
      <c r="G24" s="61"/>
      <c r="H24" s="65" t="s">
        <v>32</v>
      </c>
      <c r="I24" s="61"/>
      <c r="J24" s="65"/>
      <c r="K24" s="61"/>
      <c r="L24" s="53"/>
    </row>
    <row r="25" spans="1:12" ht="34.5" customHeight="1" x14ac:dyDescent="0.3">
      <c r="A25" s="10">
        <v>2.5</v>
      </c>
      <c r="B25" s="50"/>
      <c r="C25" s="54"/>
      <c r="D25" s="55"/>
      <c r="E25" s="54"/>
      <c r="F25" s="54"/>
      <c r="G25" s="54"/>
      <c r="H25" s="55" t="s">
        <v>33</v>
      </c>
      <c r="I25" s="54">
        <v>0.57999999999999996</v>
      </c>
      <c r="J25" s="55"/>
      <c r="K25" s="54"/>
      <c r="L25" s="56">
        <f>C25+E25+G25+I25+K25</f>
        <v>0.57999999999999996</v>
      </c>
    </row>
    <row r="26" spans="1:12" x14ac:dyDescent="0.3">
      <c r="A26" s="66">
        <f>SUM(A3:A25)</f>
        <v>69</v>
      </c>
      <c r="B26" s="51" t="s">
        <v>9</v>
      </c>
      <c r="C26" s="62">
        <f>SUM(C3:C25)</f>
        <v>4.7899999999999991</v>
      </c>
      <c r="D26" s="63"/>
      <c r="E26" s="63">
        <f>SUM(E3:E25)</f>
        <v>6.6700000000000008</v>
      </c>
      <c r="F26" s="62"/>
      <c r="G26" s="62">
        <f>SUM(G3:G25)</f>
        <v>0.69</v>
      </c>
      <c r="H26" s="62"/>
      <c r="I26" s="62">
        <f>SUM(I3:I25)</f>
        <v>1.27</v>
      </c>
      <c r="J26" s="62"/>
      <c r="K26" s="63">
        <f>SUM(K3:K25)</f>
        <v>2.42</v>
      </c>
      <c r="L26" s="67">
        <f>SUM(C26:K26)</f>
        <v>15.84</v>
      </c>
    </row>
    <row r="27" spans="1:12" x14ac:dyDescent="0.3">
      <c r="B27" s="47"/>
      <c r="F27" s="1"/>
      <c r="J27" s="40"/>
    </row>
    <row r="28" spans="1:12" x14ac:dyDescent="0.3">
      <c r="B28" s="47"/>
      <c r="F28" s="1"/>
      <c r="H28" t="s">
        <v>34</v>
      </c>
      <c r="J28" s="40"/>
      <c r="K28" s="41"/>
    </row>
    <row r="29" spans="1:12" x14ac:dyDescent="0.3">
      <c r="B29" s="70" t="s">
        <v>54</v>
      </c>
      <c r="E29" t="s">
        <v>55</v>
      </c>
      <c r="F29" s="1"/>
      <c r="I29" s="42">
        <f>L26*4.33</f>
        <v>68.587199999999996</v>
      </c>
    </row>
    <row r="30" spans="1:12" x14ac:dyDescent="0.3">
      <c r="B30" s="70" t="s">
        <v>37</v>
      </c>
    </row>
  </sheetData>
  <pageMargins left="0" right="0" top="0" bottom="0" header="0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22" workbookViewId="0">
      <selection activeCell="D41" sqref="D41"/>
    </sheetView>
  </sheetViews>
  <sheetFormatPr baseColWidth="10" defaultRowHeight="14.4" x14ac:dyDescent="0.3"/>
  <cols>
    <col min="1" max="1" width="8.6640625" customWidth="1"/>
    <col min="2" max="2" width="16.6640625" customWidth="1"/>
    <col min="3" max="3" width="7.6640625" customWidth="1"/>
    <col min="4" max="4" width="22.33203125" customWidth="1"/>
    <col min="5" max="5" width="7.33203125" customWidth="1"/>
    <col min="6" max="6" width="20.33203125" customWidth="1"/>
    <col min="7" max="7" width="6.33203125" customWidth="1"/>
    <col min="8" max="8" width="18" customWidth="1"/>
    <col min="9" max="9" width="8" customWidth="1"/>
    <col min="10" max="10" width="15.6640625" customWidth="1"/>
    <col min="11" max="11" width="5.88671875" customWidth="1"/>
    <col min="12" max="12" width="7.33203125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ht="18" customHeight="1" x14ac:dyDescent="0.3">
      <c r="A3" s="4">
        <v>5.19</v>
      </c>
      <c r="B3" s="49"/>
      <c r="C3" s="52"/>
      <c r="D3" s="52" t="s">
        <v>10</v>
      </c>
      <c r="E3" s="52"/>
      <c r="F3" s="52"/>
      <c r="G3" s="52"/>
      <c r="H3" s="52"/>
      <c r="I3" s="52"/>
      <c r="J3" s="52"/>
      <c r="K3" s="52"/>
      <c r="L3" s="53"/>
    </row>
    <row r="4" spans="1:12" x14ac:dyDescent="0.3">
      <c r="A4" s="10"/>
      <c r="B4" s="50"/>
      <c r="C4" s="54"/>
      <c r="D4" s="55" t="s">
        <v>11</v>
      </c>
      <c r="E4" s="54">
        <v>1.19</v>
      </c>
      <c r="F4" s="54"/>
      <c r="G4" s="54"/>
      <c r="H4" s="54"/>
      <c r="I4" s="54"/>
      <c r="J4" s="54"/>
      <c r="K4" s="54"/>
      <c r="L4" s="56">
        <f>C4+E4+G4+I4+K4</f>
        <v>1.19</v>
      </c>
    </row>
    <row r="5" spans="1:12" ht="18" customHeight="1" x14ac:dyDescent="0.3">
      <c r="A5" s="4">
        <v>10.64</v>
      </c>
      <c r="B5" s="49"/>
      <c r="C5" s="52"/>
      <c r="D5" s="52" t="s">
        <v>12</v>
      </c>
      <c r="E5" s="52"/>
      <c r="F5" s="52"/>
      <c r="G5" s="52"/>
      <c r="H5" s="52"/>
      <c r="I5" s="52"/>
      <c r="J5" s="52" t="s">
        <v>13</v>
      </c>
      <c r="K5" s="52"/>
      <c r="L5" s="53"/>
    </row>
    <row r="6" spans="1:12" ht="132" x14ac:dyDescent="0.3">
      <c r="A6" s="10"/>
      <c r="B6" s="50"/>
      <c r="C6" s="54"/>
      <c r="D6" s="55" t="s">
        <v>14</v>
      </c>
      <c r="E6" s="54">
        <v>1.8</v>
      </c>
      <c r="F6" s="54"/>
      <c r="G6" s="54"/>
      <c r="H6" s="54"/>
      <c r="I6" s="54"/>
      <c r="J6" s="55" t="s">
        <v>53</v>
      </c>
      <c r="K6" s="54">
        <v>0.65</v>
      </c>
      <c r="L6" s="56">
        <f>C6+E6+G6+I6+K6</f>
        <v>2.4500000000000002</v>
      </c>
    </row>
    <row r="7" spans="1:12" x14ac:dyDescent="0.3">
      <c r="A7" s="4">
        <v>3</v>
      </c>
      <c r="B7" s="49"/>
      <c r="C7" s="52"/>
      <c r="D7" s="52"/>
      <c r="E7" s="52"/>
      <c r="F7" s="52" t="s">
        <v>16</v>
      </c>
      <c r="G7" s="52"/>
      <c r="H7" s="52"/>
      <c r="I7" s="52"/>
      <c r="J7" s="52"/>
      <c r="K7" s="52"/>
      <c r="L7" s="53"/>
    </row>
    <row r="8" spans="1:12" x14ac:dyDescent="0.3">
      <c r="A8" s="10"/>
      <c r="B8" s="50"/>
      <c r="C8" s="54"/>
      <c r="D8" s="54"/>
      <c r="E8" s="54"/>
      <c r="F8" s="55" t="s">
        <v>17</v>
      </c>
      <c r="G8" s="55">
        <v>0.69</v>
      </c>
      <c r="H8" s="54"/>
      <c r="I8" s="54"/>
      <c r="J8" s="54"/>
      <c r="K8" s="54"/>
      <c r="L8" s="56">
        <f>C8+E8+G8+I8+K8</f>
        <v>0.69</v>
      </c>
    </row>
    <row r="9" spans="1:12" ht="19.2" x14ac:dyDescent="0.3">
      <c r="A9" s="4">
        <v>10</v>
      </c>
      <c r="B9" s="69" t="s">
        <v>47</v>
      </c>
      <c r="C9" s="52">
        <v>2.2999999999999998</v>
      </c>
      <c r="D9" s="52"/>
      <c r="E9" s="52"/>
      <c r="F9" s="52"/>
      <c r="G9" s="52"/>
      <c r="H9" s="52"/>
      <c r="I9" s="52"/>
      <c r="J9" s="52"/>
      <c r="K9" s="52"/>
      <c r="L9" s="68">
        <f>C9+E9+G9+I9+K9</f>
        <v>2.2999999999999998</v>
      </c>
    </row>
    <row r="10" spans="1:12" ht="30.75" customHeight="1" x14ac:dyDescent="0.3">
      <c r="A10" s="4">
        <v>8</v>
      </c>
      <c r="B10" s="59" t="s">
        <v>19</v>
      </c>
      <c r="C10" s="59"/>
      <c r="D10" s="52"/>
      <c r="E10" s="52"/>
      <c r="F10" s="52"/>
      <c r="G10" s="52"/>
      <c r="H10" s="59"/>
      <c r="I10" s="59"/>
      <c r="J10" s="52"/>
      <c r="K10" s="52"/>
      <c r="L10" s="53"/>
    </row>
    <row r="11" spans="1:12" ht="24" x14ac:dyDescent="0.3">
      <c r="A11" s="10"/>
      <c r="B11" s="54" t="s">
        <v>20</v>
      </c>
      <c r="C11" s="54">
        <v>1.8</v>
      </c>
      <c r="D11" s="54"/>
      <c r="E11" s="54"/>
      <c r="F11" s="54"/>
      <c r="G11" s="54"/>
      <c r="H11" s="54"/>
      <c r="I11" s="54"/>
      <c r="J11" s="54"/>
      <c r="K11" s="54"/>
      <c r="L11" s="56">
        <f>C11+E11+G11+I11+K11</f>
        <v>1.8</v>
      </c>
    </row>
    <row r="12" spans="1:12" ht="22.5" customHeight="1" x14ac:dyDescent="0.3">
      <c r="A12" s="4"/>
      <c r="B12" s="52" t="s">
        <v>22</v>
      </c>
      <c r="C12" s="52"/>
      <c r="D12" s="52"/>
      <c r="E12" s="52"/>
      <c r="F12" s="52"/>
      <c r="G12" s="52"/>
      <c r="H12" s="52" t="s">
        <v>22</v>
      </c>
      <c r="I12" s="52"/>
      <c r="J12" s="52"/>
      <c r="K12" s="52"/>
      <c r="L12" s="53"/>
    </row>
    <row r="13" spans="1:12" x14ac:dyDescent="0.3">
      <c r="A13" s="10">
        <v>5.98</v>
      </c>
      <c r="B13" s="50"/>
      <c r="C13" s="61">
        <v>0.69</v>
      </c>
      <c r="D13" s="55"/>
      <c r="E13" s="55"/>
      <c r="F13" s="54"/>
      <c r="G13" s="54"/>
      <c r="H13" s="54"/>
      <c r="I13" s="54">
        <v>0.69</v>
      </c>
      <c r="J13" s="54"/>
      <c r="K13" s="55"/>
      <c r="L13" s="56">
        <f>C13+E13+G13+I13+K13</f>
        <v>1.38</v>
      </c>
    </row>
    <row r="14" spans="1:12" ht="18.75" customHeight="1" x14ac:dyDescent="0.3">
      <c r="A14" s="32"/>
      <c r="B14" s="64"/>
      <c r="C14" s="52"/>
      <c r="D14" s="61" t="s">
        <v>25</v>
      </c>
      <c r="E14" s="65"/>
      <c r="F14" s="61"/>
      <c r="G14" s="61"/>
      <c r="H14" s="61"/>
      <c r="I14" s="61"/>
      <c r="J14" s="65" t="s">
        <v>25</v>
      </c>
      <c r="K14" s="61"/>
      <c r="L14" s="53"/>
    </row>
    <row r="15" spans="1:12" ht="60" x14ac:dyDescent="0.3">
      <c r="A15" s="10">
        <v>6.69</v>
      </c>
      <c r="B15" s="50"/>
      <c r="C15" s="54"/>
      <c r="D15" s="55" t="s">
        <v>17</v>
      </c>
      <c r="E15" s="55">
        <v>0.77</v>
      </c>
      <c r="F15" s="54"/>
      <c r="G15" s="54"/>
      <c r="H15" s="54"/>
      <c r="I15" s="54"/>
      <c r="J15" s="55" t="s">
        <v>52</v>
      </c>
      <c r="K15" s="54">
        <v>0.77</v>
      </c>
      <c r="L15" s="56">
        <f>C15+E15+G15+I15+K15</f>
        <v>1.54</v>
      </c>
    </row>
    <row r="16" spans="1:12" x14ac:dyDescent="0.3">
      <c r="A16" s="32"/>
      <c r="B16" s="64"/>
      <c r="C16" s="61"/>
      <c r="D16" s="61" t="s">
        <v>26</v>
      </c>
      <c r="E16" s="65"/>
      <c r="F16" s="61"/>
      <c r="G16" s="61"/>
      <c r="H16" s="61"/>
      <c r="I16" s="61"/>
      <c r="J16" s="61" t="s">
        <v>26</v>
      </c>
      <c r="K16" s="61"/>
      <c r="L16" s="53"/>
    </row>
    <row r="17" spans="1:12" ht="72" x14ac:dyDescent="0.3">
      <c r="A17" s="10">
        <v>5</v>
      </c>
      <c r="B17" s="50"/>
      <c r="C17" s="54"/>
      <c r="D17" s="55" t="s">
        <v>17</v>
      </c>
      <c r="E17" s="54">
        <v>0.9</v>
      </c>
      <c r="F17" s="54"/>
      <c r="G17" s="54"/>
      <c r="H17" s="55"/>
      <c r="I17" s="55"/>
      <c r="J17" s="55" t="s">
        <v>51</v>
      </c>
      <c r="K17" s="54">
        <v>0.25</v>
      </c>
      <c r="L17" s="56">
        <f>C17+E17+G17+I17+K17</f>
        <v>1.1499999999999999</v>
      </c>
    </row>
    <row r="18" spans="1:12" ht="15.75" customHeight="1" x14ac:dyDescent="0.3">
      <c r="A18" s="32"/>
      <c r="B18" s="64"/>
      <c r="C18" s="61"/>
      <c r="D18" s="65" t="s">
        <v>28</v>
      </c>
      <c r="E18" s="65"/>
      <c r="F18" s="61"/>
      <c r="G18" s="61"/>
      <c r="H18" s="61"/>
      <c r="I18" s="61"/>
      <c r="J18" s="65" t="s">
        <v>28</v>
      </c>
      <c r="K18" s="61"/>
      <c r="L18" s="53"/>
    </row>
    <row r="19" spans="1:12" x14ac:dyDescent="0.3">
      <c r="A19" s="10">
        <v>3</v>
      </c>
      <c r="B19" s="50"/>
      <c r="C19" s="54"/>
      <c r="D19" s="55" t="s">
        <v>17</v>
      </c>
      <c r="E19" s="54">
        <v>0.44</v>
      </c>
      <c r="F19" s="54"/>
      <c r="G19" s="54"/>
      <c r="H19" s="55"/>
      <c r="I19" s="55"/>
      <c r="J19" s="55" t="s">
        <v>27</v>
      </c>
      <c r="K19" s="54">
        <v>0.25</v>
      </c>
      <c r="L19" s="56">
        <f>C19+E19+G19+I19+K19</f>
        <v>0.69</v>
      </c>
    </row>
    <row r="20" spans="1:12" ht="16.5" customHeight="1" x14ac:dyDescent="0.3">
      <c r="A20" s="32"/>
      <c r="B20" s="64"/>
      <c r="C20" s="61"/>
      <c r="D20" s="65" t="s">
        <v>29</v>
      </c>
      <c r="E20" s="65"/>
      <c r="F20" s="61"/>
      <c r="G20" s="61"/>
      <c r="H20" s="61"/>
      <c r="I20" s="61"/>
      <c r="J20" s="65" t="s">
        <v>29</v>
      </c>
      <c r="K20" s="61"/>
      <c r="L20" s="53"/>
    </row>
    <row r="21" spans="1:12" x14ac:dyDescent="0.3">
      <c r="A21" s="10">
        <v>5</v>
      </c>
      <c r="B21" s="50"/>
      <c r="C21" s="54"/>
      <c r="D21" s="55" t="s">
        <v>17</v>
      </c>
      <c r="E21" s="54">
        <v>0.9</v>
      </c>
      <c r="F21" s="54"/>
      <c r="G21" s="54"/>
      <c r="H21" s="55"/>
      <c r="I21" s="55"/>
      <c r="J21" s="55" t="s">
        <v>27</v>
      </c>
      <c r="K21" s="54">
        <v>0.25</v>
      </c>
      <c r="L21" s="56">
        <f>C21+E21+G21+I21+K21</f>
        <v>1.1499999999999999</v>
      </c>
    </row>
    <row r="22" spans="1:12" x14ac:dyDescent="0.3">
      <c r="A22" s="4"/>
      <c r="B22" s="49"/>
      <c r="C22" s="52"/>
      <c r="D22" s="59" t="s">
        <v>30</v>
      </c>
      <c r="E22" s="52"/>
      <c r="F22" s="52"/>
      <c r="G22" s="52"/>
      <c r="H22" s="59"/>
      <c r="I22" s="59"/>
      <c r="J22" s="59" t="s">
        <v>31</v>
      </c>
      <c r="K22" s="52"/>
      <c r="L22" s="53"/>
    </row>
    <row r="23" spans="1:12" x14ac:dyDescent="0.3">
      <c r="A23" s="10">
        <v>4</v>
      </c>
      <c r="B23" s="50"/>
      <c r="C23" s="54"/>
      <c r="D23" s="55" t="s">
        <v>17</v>
      </c>
      <c r="E23" s="54">
        <v>0.67</v>
      </c>
      <c r="F23" s="54"/>
      <c r="G23" s="54"/>
      <c r="H23" s="55"/>
      <c r="I23" s="55"/>
      <c r="J23" s="55" t="s">
        <v>27</v>
      </c>
      <c r="K23" s="54">
        <v>0.25</v>
      </c>
      <c r="L23" s="56">
        <f>C23+E23+G23+I23+K23</f>
        <v>0.92</v>
      </c>
    </row>
    <row r="24" spans="1:12" x14ac:dyDescent="0.3">
      <c r="A24" s="32"/>
      <c r="B24" s="64"/>
      <c r="C24" s="61"/>
      <c r="D24" s="65"/>
      <c r="E24" s="61"/>
      <c r="F24" s="61"/>
      <c r="G24" s="61"/>
      <c r="H24" s="65" t="s">
        <v>32</v>
      </c>
      <c r="I24" s="61"/>
      <c r="J24" s="65"/>
      <c r="K24" s="61"/>
      <c r="L24" s="53"/>
    </row>
    <row r="25" spans="1:12" ht="54.75" customHeight="1" x14ac:dyDescent="0.3">
      <c r="A25" s="10">
        <v>2.5</v>
      </c>
      <c r="B25" s="50"/>
      <c r="C25" s="54"/>
      <c r="D25" s="55"/>
      <c r="E25" s="54"/>
      <c r="F25" s="54"/>
      <c r="G25" s="54"/>
      <c r="H25" s="55" t="s">
        <v>33</v>
      </c>
      <c r="I25" s="54">
        <v>0.57999999999999996</v>
      </c>
      <c r="J25" s="55"/>
      <c r="K25" s="54"/>
      <c r="L25" s="56">
        <f>C25+E25+G25+I25+K25</f>
        <v>0.57999999999999996</v>
      </c>
    </row>
    <row r="26" spans="1:12" ht="27" customHeight="1" x14ac:dyDescent="0.3">
      <c r="A26" s="32">
        <v>9.74</v>
      </c>
      <c r="B26" s="49"/>
      <c r="C26" s="52"/>
      <c r="D26" s="59"/>
      <c r="E26" s="52"/>
      <c r="F26" s="52" t="s">
        <v>48</v>
      </c>
      <c r="G26" s="52">
        <v>2.25</v>
      </c>
      <c r="H26" s="59"/>
      <c r="I26" s="59"/>
      <c r="J26" s="59"/>
      <c r="K26" s="52"/>
      <c r="L26" s="68">
        <f>C26+E26+G26+I26+K26</f>
        <v>2.25</v>
      </c>
    </row>
    <row r="27" spans="1:12" x14ac:dyDescent="0.3">
      <c r="A27" s="66">
        <f>SUM(A3:A26)</f>
        <v>78.739999999999995</v>
      </c>
      <c r="B27" s="51" t="s">
        <v>9</v>
      </c>
      <c r="C27" s="62">
        <f>SUM(C3:C26)</f>
        <v>4.7899999999999991</v>
      </c>
      <c r="D27" s="63"/>
      <c r="E27" s="63">
        <f>SUM(E3:E26)</f>
        <v>6.6700000000000008</v>
      </c>
      <c r="F27" s="62"/>
      <c r="G27" s="62">
        <f>SUM(G3:G26)</f>
        <v>2.94</v>
      </c>
      <c r="H27" s="62"/>
      <c r="I27" s="62">
        <f>SUM(I3:I26)</f>
        <v>1.27</v>
      </c>
      <c r="J27" s="62"/>
      <c r="K27" s="63">
        <f>SUM(K3:K26)</f>
        <v>2.42</v>
      </c>
      <c r="L27" s="67">
        <f>SUM(C27:K27)</f>
        <v>18.09</v>
      </c>
    </row>
    <row r="28" spans="1:12" x14ac:dyDescent="0.3">
      <c r="B28" s="47"/>
      <c r="F28" s="1"/>
      <c r="J28" s="40"/>
    </row>
    <row r="29" spans="1:12" x14ac:dyDescent="0.3">
      <c r="B29" s="47"/>
      <c r="F29" s="1"/>
      <c r="H29" t="s">
        <v>34</v>
      </c>
      <c r="J29" s="40"/>
      <c r="K29" s="41">
        <f>I30*4.33</f>
        <v>86.773200000000003</v>
      </c>
    </row>
    <row r="30" spans="1:12" x14ac:dyDescent="0.3">
      <c r="B30" s="47" t="s">
        <v>50</v>
      </c>
      <c r="F30" s="1"/>
      <c r="I30" s="42">
        <v>20.04</v>
      </c>
    </row>
    <row r="31" spans="1:12" x14ac:dyDescent="0.3">
      <c r="B31" s="47" t="s">
        <v>49</v>
      </c>
      <c r="F31" s="47" t="s">
        <v>37</v>
      </c>
    </row>
  </sheetData>
  <pageMargins left="0" right="0" top="0" bottom="0" header="0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16" workbookViewId="0">
      <selection sqref="A1:M31"/>
    </sheetView>
  </sheetViews>
  <sheetFormatPr baseColWidth="10" defaultRowHeight="14.4" x14ac:dyDescent="0.3"/>
  <cols>
    <col min="1" max="1" width="6.88671875" customWidth="1"/>
    <col min="2" max="2" width="16.5546875" customWidth="1"/>
    <col min="3" max="3" width="8.33203125" customWidth="1"/>
    <col min="4" max="4" width="18.6640625" customWidth="1"/>
    <col min="5" max="5" width="6.109375" customWidth="1"/>
    <col min="6" max="6" width="18" customWidth="1"/>
    <col min="7" max="7" width="7.44140625" customWidth="1"/>
    <col min="8" max="8" width="21.44140625" customWidth="1"/>
    <col min="9" max="9" width="5.88671875" customWidth="1"/>
    <col min="10" max="10" width="19" customWidth="1"/>
    <col min="11" max="11" width="7" customWidth="1"/>
    <col min="12" max="12" width="8.33203125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ht="21" customHeight="1" x14ac:dyDescent="0.3">
      <c r="A3" s="4">
        <v>5.19</v>
      </c>
      <c r="B3" s="49"/>
      <c r="C3" s="52"/>
      <c r="D3" s="52" t="s">
        <v>10</v>
      </c>
      <c r="E3" s="52"/>
      <c r="F3" s="52"/>
      <c r="G3" s="52"/>
      <c r="H3" s="52"/>
      <c r="I3" s="52"/>
      <c r="J3" s="52"/>
      <c r="K3" s="52"/>
      <c r="L3" s="53"/>
    </row>
    <row r="4" spans="1:12" x14ac:dyDescent="0.3">
      <c r="A4" s="10"/>
      <c r="B4" s="50"/>
      <c r="C4" s="54"/>
      <c r="D4" s="55" t="s">
        <v>11</v>
      </c>
      <c r="E4" s="54">
        <v>1.19</v>
      </c>
      <c r="F4" s="54"/>
      <c r="G4" s="54"/>
      <c r="H4" s="54"/>
      <c r="I4" s="54"/>
      <c r="J4" s="54"/>
      <c r="K4" s="54"/>
      <c r="L4" s="56">
        <f>C4+E4+G4+I4+K4</f>
        <v>1.19</v>
      </c>
    </row>
    <row r="5" spans="1:12" ht="17.25" customHeight="1" x14ac:dyDescent="0.3">
      <c r="A5" s="4">
        <v>10.64</v>
      </c>
      <c r="B5" s="49"/>
      <c r="C5" s="52"/>
      <c r="D5" s="52" t="s">
        <v>12</v>
      </c>
      <c r="E5" s="52"/>
      <c r="F5" s="52"/>
      <c r="G5" s="52"/>
      <c r="H5" s="52"/>
      <c r="I5" s="52"/>
      <c r="J5" s="52" t="s">
        <v>13</v>
      </c>
      <c r="K5" s="52"/>
      <c r="L5" s="53"/>
    </row>
    <row r="6" spans="1:12" x14ac:dyDescent="0.3">
      <c r="A6" s="10"/>
      <c r="B6" s="50"/>
      <c r="C6" s="54"/>
      <c r="D6" s="55" t="s">
        <v>14</v>
      </c>
      <c r="E6" s="54">
        <v>1.8</v>
      </c>
      <c r="F6" s="54"/>
      <c r="G6" s="54"/>
      <c r="H6" s="54"/>
      <c r="I6" s="54"/>
      <c r="J6" s="55" t="s">
        <v>15</v>
      </c>
      <c r="K6" s="54">
        <v>0.65</v>
      </c>
      <c r="L6" s="56">
        <f>C6+E6+G6+I6+K6</f>
        <v>2.4500000000000002</v>
      </c>
    </row>
    <row r="7" spans="1:12" x14ac:dyDescent="0.3">
      <c r="A7" s="4">
        <v>3</v>
      </c>
      <c r="B7" s="49"/>
      <c r="C7" s="52"/>
      <c r="D7" s="52"/>
      <c r="E7" s="52"/>
      <c r="F7" s="52" t="s">
        <v>16</v>
      </c>
      <c r="G7" s="52"/>
      <c r="H7" s="52"/>
      <c r="I7" s="52"/>
      <c r="J7" s="52"/>
      <c r="K7" s="52"/>
      <c r="L7" s="53"/>
    </row>
    <row r="8" spans="1:12" x14ac:dyDescent="0.3">
      <c r="A8" s="10"/>
      <c r="B8" s="50"/>
      <c r="C8" s="54"/>
      <c r="D8" s="54"/>
      <c r="E8" s="54"/>
      <c r="F8" s="55" t="s">
        <v>17</v>
      </c>
      <c r="G8" s="55">
        <v>0.69</v>
      </c>
      <c r="H8" s="54"/>
      <c r="I8" s="54"/>
      <c r="J8" s="54"/>
      <c r="K8" s="54"/>
      <c r="L8" s="56">
        <f>C8+E8+G8+I8+K8</f>
        <v>0.69</v>
      </c>
    </row>
    <row r="9" spans="1:12" ht="25.5" customHeight="1" x14ac:dyDescent="0.3">
      <c r="A9" s="4">
        <v>10</v>
      </c>
      <c r="B9" s="69" t="s">
        <v>47</v>
      </c>
      <c r="C9" s="52">
        <v>2.2999999999999998</v>
      </c>
      <c r="D9" s="52"/>
      <c r="E9" s="52"/>
      <c r="F9" s="52"/>
      <c r="G9" s="52"/>
      <c r="H9" s="52"/>
      <c r="I9" s="52"/>
      <c r="J9" s="52"/>
      <c r="K9" s="52"/>
      <c r="L9" s="68">
        <f>C9+E9+G9+I9+K9</f>
        <v>2.2999999999999998</v>
      </c>
    </row>
    <row r="10" spans="1:12" ht="15" customHeight="1" x14ac:dyDescent="0.3">
      <c r="A10" s="4">
        <v>8</v>
      </c>
      <c r="B10" s="49"/>
      <c r="C10" s="52"/>
      <c r="D10" s="52"/>
      <c r="E10" s="52"/>
      <c r="F10" s="52"/>
      <c r="G10" s="52"/>
      <c r="H10" s="59" t="s">
        <v>19</v>
      </c>
      <c r="I10" s="59"/>
      <c r="J10" s="52"/>
      <c r="K10" s="52"/>
      <c r="L10" s="53"/>
    </row>
    <row r="11" spans="1:12" ht="11.25" customHeight="1" x14ac:dyDescent="0.3">
      <c r="A11" s="10"/>
      <c r="B11" s="50"/>
      <c r="C11" s="54"/>
      <c r="D11" s="54"/>
      <c r="E11" s="54"/>
      <c r="F11" s="54"/>
      <c r="G11" s="54"/>
      <c r="H11" s="54" t="s">
        <v>20</v>
      </c>
      <c r="I11" s="54">
        <v>1.8</v>
      </c>
      <c r="J11" s="54"/>
      <c r="K11" s="54"/>
      <c r="L11" s="56">
        <f>C11+E11+G11+I11+K11</f>
        <v>1.8</v>
      </c>
    </row>
    <row r="12" spans="1:12" ht="24" x14ac:dyDescent="0.3">
      <c r="A12" s="4"/>
      <c r="B12" s="52" t="s">
        <v>22</v>
      </c>
      <c r="C12" s="52"/>
      <c r="D12" s="52"/>
      <c r="E12" s="52"/>
      <c r="F12" s="52"/>
      <c r="G12" s="52"/>
      <c r="H12" s="52" t="s">
        <v>22</v>
      </c>
      <c r="I12" s="52"/>
      <c r="J12" s="52"/>
      <c r="K12" s="52"/>
      <c r="L12" s="53"/>
    </row>
    <row r="13" spans="1:12" x14ac:dyDescent="0.3">
      <c r="A13" s="10">
        <v>5.98</v>
      </c>
      <c r="B13" s="50"/>
      <c r="C13" s="61">
        <v>0.69</v>
      </c>
      <c r="D13" s="55"/>
      <c r="E13" s="55"/>
      <c r="F13" s="54"/>
      <c r="G13" s="54"/>
      <c r="H13" s="54"/>
      <c r="I13" s="54">
        <v>0.69</v>
      </c>
      <c r="J13" s="54"/>
      <c r="K13" s="55"/>
      <c r="L13" s="56">
        <f>C13+E13+G13+I13+K13</f>
        <v>1.38</v>
      </c>
    </row>
    <row r="14" spans="1:12" ht="19.5" customHeight="1" x14ac:dyDescent="0.3">
      <c r="A14" s="32"/>
      <c r="B14" s="64"/>
      <c r="C14" s="52"/>
      <c r="D14" s="61" t="s">
        <v>25</v>
      </c>
      <c r="E14" s="65"/>
      <c r="F14" s="61"/>
      <c r="G14" s="61"/>
      <c r="H14" s="61"/>
      <c r="I14" s="61"/>
      <c r="J14" s="65" t="s">
        <v>25</v>
      </c>
      <c r="K14" s="61"/>
      <c r="L14" s="53"/>
    </row>
    <row r="15" spans="1:12" x14ac:dyDescent="0.3">
      <c r="A15" s="10">
        <v>6.69</v>
      </c>
      <c r="B15" s="50"/>
      <c r="C15" s="54"/>
      <c r="D15" s="55" t="s">
        <v>17</v>
      </c>
      <c r="E15" s="55">
        <v>0.77</v>
      </c>
      <c r="F15" s="54"/>
      <c r="G15" s="54"/>
      <c r="H15" s="54"/>
      <c r="I15" s="54"/>
      <c r="J15" s="55" t="s">
        <v>17</v>
      </c>
      <c r="K15" s="54">
        <v>0.77</v>
      </c>
      <c r="L15" s="56">
        <f>C15+E15+G15+I15+K15</f>
        <v>1.54</v>
      </c>
    </row>
    <row r="16" spans="1:12" x14ac:dyDescent="0.3">
      <c r="A16" s="32"/>
      <c r="B16" s="64"/>
      <c r="C16" s="61"/>
      <c r="D16" s="61" t="s">
        <v>26</v>
      </c>
      <c r="E16" s="65"/>
      <c r="F16" s="61"/>
      <c r="G16" s="61"/>
      <c r="H16" s="61"/>
      <c r="I16" s="61"/>
      <c r="J16" s="61" t="s">
        <v>26</v>
      </c>
      <c r="K16" s="61"/>
      <c r="L16" s="53"/>
    </row>
    <row r="17" spans="1:12" x14ac:dyDescent="0.3">
      <c r="A17" s="10">
        <v>5</v>
      </c>
      <c r="B17" s="50"/>
      <c r="C17" s="54"/>
      <c r="D17" s="55" t="s">
        <v>17</v>
      </c>
      <c r="E17" s="54">
        <v>0.9</v>
      </c>
      <c r="F17" s="54"/>
      <c r="G17" s="54"/>
      <c r="H17" s="55"/>
      <c r="I17" s="55"/>
      <c r="J17" s="55" t="s">
        <v>27</v>
      </c>
      <c r="K17" s="54">
        <v>0.25</v>
      </c>
      <c r="L17" s="56">
        <f>C17+E17+G17+I17+K17</f>
        <v>1.1499999999999999</v>
      </c>
    </row>
    <row r="18" spans="1:12" ht="13.5" customHeight="1" x14ac:dyDescent="0.3">
      <c r="A18" s="32"/>
      <c r="B18" s="64"/>
      <c r="C18" s="61"/>
      <c r="D18" s="65" t="s">
        <v>28</v>
      </c>
      <c r="E18" s="65"/>
      <c r="F18" s="61"/>
      <c r="G18" s="61"/>
      <c r="H18" s="61"/>
      <c r="I18" s="61"/>
      <c r="J18" s="65" t="s">
        <v>28</v>
      </c>
      <c r="K18" s="61"/>
      <c r="L18" s="53"/>
    </row>
    <row r="19" spans="1:12" x14ac:dyDescent="0.3">
      <c r="A19" s="10">
        <v>3</v>
      </c>
      <c r="B19" s="50"/>
      <c r="C19" s="54"/>
      <c r="D19" s="55" t="s">
        <v>17</v>
      </c>
      <c r="E19" s="54">
        <v>0.44</v>
      </c>
      <c r="F19" s="54"/>
      <c r="G19" s="54"/>
      <c r="H19" s="55"/>
      <c r="I19" s="55"/>
      <c r="J19" s="55" t="s">
        <v>27</v>
      </c>
      <c r="K19" s="54">
        <v>0.25</v>
      </c>
      <c r="L19" s="56">
        <f>C19+E19+G19+I19+K19</f>
        <v>0.69</v>
      </c>
    </row>
    <row r="20" spans="1:12" ht="15" customHeight="1" x14ac:dyDescent="0.3">
      <c r="A20" s="32"/>
      <c r="B20" s="64"/>
      <c r="C20" s="61"/>
      <c r="D20" s="65" t="s">
        <v>29</v>
      </c>
      <c r="E20" s="65"/>
      <c r="F20" s="61"/>
      <c r="G20" s="61"/>
      <c r="H20" s="61"/>
      <c r="I20" s="61"/>
      <c r="J20" s="65" t="s">
        <v>29</v>
      </c>
      <c r="K20" s="61"/>
      <c r="L20" s="53"/>
    </row>
    <row r="21" spans="1:12" x14ac:dyDescent="0.3">
      <c r="A21" s="10">
        <v>5</v>
      </c>
      <c r="B21" s="50"/>
      <c r="C21" s="54"/>
      <c r="D21" s="55" t="s">
        <v>17</v>
      </c>
      <c r="E21" s="54">
        <v>0.9</v>
      </c>
      <c r="F21" s="54"/>
      <c r="G21" s="54"/>
      <c r="H21" s="55"/>
      <c r="I21" s="55"/>
      <c r="J21" s="55" t="s">
        <v>27</v>
      </c>
      <c r="K21" s="54">
        <v>0.25</v>
      </c>
      <c r="L21" s="56">
        <f>C21+E21+G21+I21+K21</f>
        <v>1.1499999999999999</v>
      </c>
    </row>
    <row r="22" spans="1:12" ht="12.75" customHeight="1" x14ac:dyDescent="0.3">
      <c r="A22" s="4"/>
      <c r="B22" s="49"/>
      <c r="C22" s="52"/>
      <c r="D22" s="59" t="s">
        <v>30</v>
      </c>
      <c r="E22" s="52"/>
      <c r="F22" s="52"/>
      <c r="G22" s="52"/>
      <c r="H22" s="59"/>
      <c r="I22" s="59"/>
      <c r="J22" s="59" t="s">
        <v>31</v>
      </c>
      <c r="K22" s="52"/>
      <c r="L22" s="53"/>
    </row>
    <row r="23" spans="1:12" x14ac:dyDescent="0.3">
      <c r="A23" s="10">
        <v>4</v>
      </c>
      <c r="B23" s="50"/>
      <c r="C23" s="54"/>
      <c r="D23" s="55" t="s">
        <v>17</v>
      </c>
      <c r="E23" s="54">
        <v>0.67</v>
      </c>
      <c r="F23" s="54"/>
      <c r="G23" s="54"/>
      <c r="H23" s="55"/>
      <c r="I23" s="55"/>
      <c r="J23" s="55" t="s">
        <v>27</v>
      </c>
      <c r="K23" s="54">
        <v>0.25</v>
      </c>
      <c r="L23" s="56">
        <f>C23+E23+G23+I23+K23</f>
        <v>0.92</v>
      </c>
    </row>
    <row r="24" spans="1:12" x14ac:dyDescent="0.3">
      <c r="A24" s="32"/>
      <c r="B24" s="64"/>
      <c r="C24" s="61"/>
      <c r="D24" s="65"/>
      <c r="E24" s="61"/>
      <c r="F24" s="61"/>
      <c r="G24" s="61"/>
      <c r="H24" s="65"/>
      <c r="I24" s="65"/>
      <c r="J24" s="65" t="s">
        <v>32</v>
      </c>
      <c r="K24" s="61"/>
      <c r="L24" s="53"/>
    </row>
    <row r="25" spans="1:12" ht="36.75" customHeight="1" x14ac:dyDescent="0.3">
      <c r="A25" s="10">
        <v>2.5</v>
      </c>
      <c r="B25" s="50"/>
      <c r="C25" s="54"/>
      <c r="D25" s="55"/>
      <c r="E25" s="54"/>
      <c r="F25" s="54"/>
      <c r="G25" s="54"/>
      <c r="H25" s="55"/>
      <c r="I25" s="55"/>
      <c r="J25" s="55" t="s">
        <v>33</v>
      </c>
      <c r="K25" s="54">
        <v>0.57999999999999996</v>
      </c>
      <c r="L25" s="56">
        <f>C25+E25+G25+I25+K25</f>
        <v>0.57999999999999996</v>
      </c>
    </row>
    <row r="26" spans="1:12" ht="24" x14ac:dyDescent="0.3">
      <c r="A26" s="32">
        <v>9.74</v>
      </c>
      <c r="B26" s="49"/>
      <c r="C26" s="52"/>
      <c r="D26" s="59"/>
      <c r="E26" s="52"/>
      <c r="F26" s="52" t="s">
        <v>48</v>
      </c>
      <c r="G26" s="52">
        <v>2.25</v>
      </c>
      <c r="H26" s="59"/>
      <c r="I26" s="59"/>
      <c r="J26" s="59"/>
      <c r="K26" s="52"/>
      <c r="L26" s="68">
        <f>C26+E26+G26+I26+K26</f>
        <v>2.25</v>
      </c>
    </row>
    <row r="27" spans="1:12" x14ac:dyDescent="0.3">
      <c r="A27" s="66">
        <f>SUM(A3:A26)</f>
        <v>78.739999999999995</v>
      </c>
      <c r="B27" s="51" t="s">
        <v>9</v>
      </c>
      <c r="C27" s="62">
        <f>SUM(C3:C26)</f>
        <v>2.9899999999999998</v>
      </c>
      <c r="D27" s="63"/>
      <c r="E27" s="63">
        <f>SUM(E3:E26)</f>
        <v>6.6700000000000008</v>
      </c>
      <c r="F27" s="62"/>
      <c r="G27" s="62">
        <f>SUM(G3:G26)</f>
        <v>2.94</v>
      </c>
      <c r="H27" s="62"/>
      <c r="I27" s="62">
        <f>SUM(I3:I26)</f>
        <v>2.4900000000000002</v>
      </c>
      <c r="J27" s="62"/>
      <c r="K27" s="63">
        <f>SUM(K3:K26)</f>
        <v>3</v>
      </c>
      <c r="L27" s="67">
        <f>SUM(C27:K27)</f>
        <v>18.09</v>
      </c>
    </row>
    <row r="28" spans="1:12" x14ac:dyDescent="0.3">
      <c r="B28" s="47"/>
      <c r="F28" s="1"/>
      <c r="J28" s="40"/>
    </row>
    <row r="29" spans="1:12" x14ac:dyDescent="0.3">
      <c r="B29" s="47"/>
      <c r="F29" s="1"/>
      <c r="H29" t="s">
        <v>34</v>
      </c>
      <c r="J29" s="40"/>
      <c r="K29" s="41">
        <f>I30*4.33</f>
        <v>86.773200000000003</v>
      </c>
    </row>
    <row r="30" spans="1:12" x14ac:dyDescent="0.3">
      <c r="B30" s="47" t="s">
        <v>46</v>
      </c>
      <c r="F30" s="1"/>
      <c r="I30" s="42">
        <v>20.04</v>
      </c>
    </row>
    <row r="31" spans="1:12" x14ac:dyDescent="0.3">
      <c r="B31" s="47" t="s">
        <v>36</v>
      </c>
      <c r="F31" s="47" t="s">
        <v>37</v>
      </c>
    </row>
  </sheetData>
  <pageMargins left="0" right="0" top="0" bottom="0" header="0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16" workbookViewId="0">
      <selection sqref="A1:L31"/>
    </sheetView>
  </sheetViews>
  <sheetFormatPr baseColWidth="10" defaultRowHeight="14.4" x14ac:dyDescent="0.3"/>
  <cols>
    <col min="1" max="1" width="8.5546875" customWidth="1"/>
    <col min="5" max="5" width="7.109375" customWidth="1"/>
    <col min="7" max="7" width="8" customWidth="1"/>
    <col min="9" max="9" width="7" customWidth="1"/>
    <col min="10" max="10" width="23" customWidth="1"/>
    <col min="11" max="11" width="18.33203125" customWidth="1"/>
    <col min="12" max="12" width="11.109375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ht="24" x14ac:dyDescent="0.3">
      <c r="A3" s="4">
        <v>5.19</v>
      </c>
      <c r="B3" s="49"/>
      <c r="C3" s="52"/>
      <c r="D3" s="52" t="s">
        <v>10</v>
      </c>
      <c r="E3" s="52"/>
      <c r="F3" s="52"/>
      <c r="G3" s="52"/>
      <c r="H3" s="52"/>
      <c r="I3" s="52"/>
      <c r="J3" s="52"/>
      <c r="K3" s="52"/>
      <c r="L3" s="53"/>
    </row>
    <row r="4" spans="1:12" x14ac:dyDescent="0.3">
      <c r="A4" s="10"/>
      <c r="B4" s="50"/>
      <c r="C4" s="54"/>
      <c r="D4" s="55" t="s">
        <v>11</v>
      </c>
      <c r="E4" s="54">
        <v>1.19</v>
      </c>
      <c r="F4" s="54"/>
      <c r="G4" s="54"/>
      <c r="H4" s="54"/>
      <c r="I4" s="54"/>
      <c r="J4" s="54"/>
      <c r="K4" s="54"/>
      <c r="L4" s="56">
        <f>C4+E4+G4+I4+K4</f>
        <v>1.19</v>
      </c>
    </row>
    <row r="5" spans="1:12" ht="24" x14ac:dyDescent="0.3">
      <c r="A5" s="4">
        <v>10.64</v>
      </c>
      <c r="B5" s="49"/>
      <c r="C5" s="52"/>
      <c r="D5" s="52" t="s">
        <v>12</v>
      </c>
      <c r="E5" s="52"/>
      <c r="F5" s="52"/>
      <c r="G5" s="52"/>
      <c r="H5" s="52"/>
      <c r="I5" s="52"/>
      <c r="J5" s="52" t="s">
        <v>13</v>
      </c>
      <c r="K5" s="52"/>
      <c r="L5" s="53"/>
    </row>
    <row r="6" spans="1:12" x14ac:dyDescent="0.3">
      <c r="A6" s="10"/>
      <c r="B6" s="50"/>
      <c r="C6" s="54"/>
      <c r="D6" s="55" t="s">
        <v>14</v>
      </c>
      <c r="E6" s="54">
        <v>1.8</v>
      </c>
      <c r="F6" s="54"/>
      <c r="G6" s="54"/>
      <c r="H6" s="54"/>
      <c r="I6" s="54"/>
      <c r="J6" s="55" t="s">
        <v>15</v>
      </c>
      <c r="K6" s="54">
        <v>0.65</v>
      </c>
      <c r="L6" s="56">
        <f>C6+E6+G6+I6+K6</f>
        <v>2.4500000000000002</v>
      </c>
    </row>
    <row r="7" spans="1:12" x14ac:dyDescent="0.3">
      <c r="A7" s="4">
        <v>3</v>
      </c>
      <c r="B7" s="49"/>
      <c r="C7" s="52"/>
      <c r="D7" s="52"/>
      <c r="E7" s="52"/>
      <c r="F7" s="52" t="s">
        <v>16</v>
      </c>
      <c r="G7" s="52"/>
      <c r="H7" s="52"/>
      <c r="I7" s="52"/>
      <c r="J7" s="52"/>
      <c r="K7" s="52"/>
      <c r="L7" s="53"/>
    </row>
    <row r="8" spans="1:12" x14ac:dyDescent="0.3">
      <c r="A8" s="10"/>
      <c r="B8" s="50"/>
      <c r="C8" s="54"/>
      <c r="D8" s="54"/>
      <c r="E8" s="54"/>
      <c r="F8" s="55" t="s">
        <v>17</v>
      </c>
      <c r="G8" s="55">
        <v>0.69</v>
      </c>
      <c r="H8" s="54"/>
      <c r="I8" s="54"/>
      <c r="J8" s="54"/>
      <c r="K8" s="54"/>
      <c r="L8" s="56">
        <f>C8+E8+G8+I8+K8</f>
        <v>0.69</v>
      </c>
    </row>
    <row r="9" spans="1:12" ht="27.6" x14ac:dyDescent="0.3">
      <c r="A9" s="4">
        <v>10</v>
      </c>
      <c r="B9" s="58" t="s">
        <v>18</v>
      </c>
      <c r="C9" s="52">
        <v>2.2999999999999998</v>
      </c>
      <c r="D9" s="52"/>
      <c r="E9" s="52"/>
      <c r="F9" s="52"/>
      <c r="G9" s="52"/>
      <c r="H9" s="52"/>
      <c r="I9" s="52"/>
      <c r="J9" s="52"/>
      <c r="K9" s="52"/>
      <c r="L9" s="56">
        <f>C9+E9+G9+I9+K9</f>
        <v>2.2999999999999998</v>
      </c>
    </row>
    <row r="10" spans="1:12" ht="46.8" x14ac:dyDescent="0.3">
      <c r="A10" s="4"/>
      <c r="B10" s="60" t="s">
        <v>22</v>
      </c>
      <c r="C10" s="52"/>
      <c r="D10" s="52"/>
      <c r="E10" s="52"/>
      <c r="F10" s="52" t="s">
        <v>22</v>
      </c>
      <c r="G10" s="52"/>
      <c r="H10" s="52"/>
      <c r="I10" s="52"/>
      <c r="J10" s="52" t="s">
        <v>22</v>
      </c>
      <c r="K10" s="52"/>
      <c r="L10" s="53"/>
    </row>
    <row r="11" spans="1:12" x14ac:dyDescent="0.3">
      <c r="A11" s="10">
        <v>9</v>
      </c>
      <c r="B11" s="50"/>
      <c r="C11" s="61">
        <v>0.69</v>
      </c>
      <c r="D11" s="55"/>
      <c r="E11" s="55"/>
      <c r="F11" s="54"/>
      <c r="G11" s="54">
        <v>0.69</v>
      </c>
      <c r="H11" s="54"/>
      <c r="I11" s="54"/>
      <c r="J11" s="54"/>
      <c r="K11" s="55">
        <v>0.69</v>
      </c>
      <c r="L11" s="56">
        <f>C11+E11+G11+I11+K11</f>
        <v>2.0699999999999998</v>
      </c>
    </row>
    <row r="12" spans="1:12" x14ac:dyDescent="0.3">
      <c r="A12" s="27">
        <v>1</v>
      </c>
      <c r="B12" s="51"/>
      <c r="C12" s="62"/>
      <c r="D12" s="63"/>
      <c r="E12" s="63"/>
      <c r="F12" s="62"/>
      <c r="G12" s="62"/>
      <c r="H12" s="62"/>
      <c r="I12" s="62"/>
      <c r="J12" s="63" t="s">
        <v>24</v>
      </c>
      <c r="K12" s="62">
        <v>0.23</v>
      </c>
      <c r="L12" s="56">
        <f>C12+E12+G12+I12+K12</f>
        <v>0.23</v>
      </c>
    </row>
    <row r="13" spans="1:12" ht="24" x14ac:dyDescent="0.3">
      <c r="A13" s="32"/>
      <c r="B13" s="64"/>
      <c r="C13" s="61"/>
      <c r="D13" s="61" t="s">
        <v>25</v>
      </c>
      <c r="E13" s="65"/>
      <c r="F13" s="61"/>
      <c r="G13" s="61"/>
      <c r="H13" s="61"/>
      <c r="I13" s="61"/>
      <c r="J13" s="65" t="s">
        <v>25</v>
      </c>
      <c r="K13" s="61"/>
      <c r="L13" s="53"/>
    </row>
    <row r="14" spans="1:12" x14ac:dyDescent="0.3">
      <c r="A14" s="10">
        <v>6.69</v>
      </c>
      <c r="B14" s="50"/>
      <c r="C14" s="54"/>
      <c r="D14" s="55" t="s">
        <v>17</v>
      </c>
      <c r="E14" s="55">
        <v>0.77</v>
      </c>
      <c r="F14" s="54"/>
      <c r="G14" s="54"/>
      <c r="H14" s="54"/>
      <c r="I14" s="54"/>
      <c r="J14" s="55" t="s">
        <v>17</v>
      </c>
      <c r="K14" s="54">
        <v>0.77</v>
      </c>
      <c r="L14" s="56">
        <f>C14+E14+G14+I14+K14</f>
        <v>1.54</v>
      </c>
    </row>
    <row r="15" spans="1:12" x14ac:dyDescent="0.3">
      <c r="A15" s="32"/>
      <c r="B15" s="64"/>
      <c r="C15" s="61"/>
      <c r="D15" s="61" t="s">
        <v>26</v>
      </c>
      <c r="E15" s="65"/>
      <c r="F15" s="61"/>
      <c r="G15" s="61"/>
      <c r="H15" s="61"/>
      <c r="I15" s="61"/>
      <c r="J15" s="61" t="s">
        <v>26</v>
      </c>
      <c r="K15" s="61"/>
      <c r="L15" s="53"/>
    </row>
    <row r="16" spans="1:12" x14ac:dyDescent="0.3">
      <c r="A16" s="10">
        <v>5</v>
      </c>
      <c r="B16" s="50"/>
      <c r="C16" s="54"/>
      <c r="D16" s="55" t="s">
        <v>17</v>
      </c>
      <c r="E16" s="54">
        <v>0.9</v>
      </c>
      <c r="F16" s="54"/>
      <c r="G16" s="54"/>
      <c r="H16" s="55"/>
      <c r="I16" s="55"/>
      <c r="J16" s="55" t="s">
        <v>27</v>
      </c>
      <c r="K16" s="54">
        <v>0.25</v>
      </c>
      <c r="L16" s="56">
        <f>C16+E16+G16+I16+K16</f>
        <v>1.1499999999999999</v>
      </c>
    </row>
    <row r="17" spans="1:12" ht="24" x14ac:dyDescent="0.3">
      <c r="A17" s="32"/>
      <c r="B17" s="64"/>
      <c r="C17" s="61"/>
      <c r="D17" s="65" t="s">
        <v>28</v>
      </c>
      <c r="E17" s="65"/>
      <c r="F17" s="61"/>
      <c r="G17" s="61"/>
      <c r="H17" s="61"/>
      <c r="I17" s="61"/>
      <c r="J17" s="65" t="s">
        <v>28</v>
      </c>
      <c r="K17" s="61"/>
      <c r="L17" s="53"/>
    </row>
    <row r="18" spans="1:12" x14ac:dyDescent="0.3">
      <c r="A18" s="10">
        <v>3</v>
      </c>
      <c r="B18" s="50"/>
      <c r="C18" s="54"/>
      <c r="D18" s="55" t="s">
        <v>17</v>
      </c>
      <c r="E18" s="54">
        <v>0.44</v>
      </c>
      <c r="F18" s="54"/>
      <c r="G18" s="54"/>
      <c r="H18" s="55"/>
      <c r="I18" s="55"/>
      <c r="J18" s="55" t="s">
        <v>27</v>
      </c>
      <c r="K18" s="54">
        <v>0.25</v>
      </c>
      <c r="L18" s="56">
        <f>C18+E18+G18+I18+K18</f>
        <v>0.69</v>
      </c>
    </row>
    <row r="19" spans="1:12" ht="24" x14ac:dyDescent="0.3">
      <c r="A19" s="32"/>
      <c r="B19" s="64"/>
      <c r="C19" s="61"/>
      <c r="D19" s="65" t="s">
        <v>29</v>
      </c>
      <c r="E19" s="65"/>
      <c r="F19" s="61"/>
      <c r="G19" s="61"/>
      <c r="H19" s="61"/>
      <c r="I19" s="61"/>
      <c r="J19" s="65" t="s">
        <v>29</v>
      </c>
      <c r="K19" s="61"/>
      <c r="L19" s="53"/>
    </row>
    <row r="20" spans="1:12" x14ac:dyDescent="0.3">
      <c r="A20" s="10">
        <v>5</v>
      </c>
      <c r="B20" s="50"/>
      <c r="C20" s="54"/>
      <c r="D20" s="55" t="s">
        <v>17</v>
      </c>
      <c r="E20" s="54">
        <v>0.9</v>
      </c>
      <c r="F20" s="54"/>
      <c r="G20" s="54"/>
      <c r="H20" s="55"/>
      <c r="I20" s="55"/>
      <c r="J20" s="55" t="s">
        <v>27</v>
      </c>
      <c r="K20" s="54">
        <v>0.25</v>
      </c>
      <c r="L20" s="56">
        <f>C20+E20+G20+I20+K20</f>
        <v>1.1499999999999999</v>
      </c>
    </row>
    <row r="21" spans="1:12" x14ac:dyDescent="0.3">
      <c r="A21" s="4"/>
      <c r="B21" s="49"/>
      <c r="C21" s="52"/>
      <c r="D21" s="59" t="s">
        <v>30</v>
      </c>
      <c r="E21" s="52"/>
      <c r="F21" s="52"/>
      <c r="G21" s="52"/>
      <c r="H21" s="59"/>
      <c r="I21" s="59"/>
      <c r="J21" s="59" t="s">
        <v>31</v>
      </c>
      <c r="K21" s="52"/>
      <c r="L21" s="53"/>
    </row>
    <row r="22" spans="1:12" x14ac:dyDescent="0.3">
      <c r="A22" s="10">
        <v>4</v>
      </c>
      <c r="B22" s="50"/>
      <c r="C22" s="54"/>
      <c r="D22" s="55" t="s">
        <v>17</v>
      </c>
      <c r="E22" s="54">
        <v>0.67</v>
      </c>
      <c r="F22" s="54"/>
      <c r="G22" s="54"/>
      <c r="H22" s="55"/>
      <c r="I22" s="55"/>
      <c r="J22" s="55" t="s">
        <v>27</v>
      </c>
      <c r="K22" s="54">
        <v>0.25</v>
      </c>
      <c r="L22" s="56">
        <f>C22+E22+G22+I22+K22</f>
        <v>0.92</v>
      </c>
    </row>
    <row r="23" spans="1:12" x14ac:dyDescent="0.3">
      <c r="A23" s="32"/>
      <c r="B23" s="64"/>
      <c r="C23" s="61"/>
      <c r="D23" s="65"/>
      <c r="E23" s="61"/>
      <c r="F23" s="61"/>
      <c r="G23" s="61"/>
      <c r="H23" s="65"/>
      <c r="I23" s="65"/>
      <c r="J23" s="65" t="s">
        <v>32</v>
      </c>
      <c r="K23" s="61"/>
      <c r="L23" s="53"/>
    </row>
    <row r="24" spans="1:12" ht="42.75" customHeight="1" x14ac:dyDescent="0.3">
      <c r="A24" s="10">
        <v>2.5</v>
      </c>
      <c r="B24" s="50"/>
      <c r="C24" s="54"/>
      <c r="D24" s="55"/>
      <c r="E24" s="54"/>
      <c r="F24" s="54"/>
      <c r="G24" s="54"/>
      <c r="H24" s="55"/>
      <c r="I24" s="55"/>
      <c r="J24" s="55" t="s">
        <v>33</v>
      </c>
      <c r="K24" s="54">
        <v>0.57999999999999996</v>
      </c>
      <c r="L24" s="56">
        <f>C24+E24+G24+I24+K24</f>
        <v>0.57999999999999996</v>
      </c>
    </row>
    <row r="25" spans="1:12" ht="24" x14ac:dyDescent="0.3">
      <c r="A25" s="32">
        <v>9.74</v>
      </c>
      <c r="B25" s="49"/>
      <c r="C25" s="52"/>
      <c r="D25" s="59"/>
      <c r="E25" s="52"/>
      <c r="F25" s="52" t="s">
        <v>41</v>
      </c>
      <c r="G25" s="52">
        <v>2.25</v>
      </c>
      <c r="H25" s="59"/>
      <c r="I25" s="59"/>
      <c r="J25" s="59"/>
      <c r="K25" s="52"/>
      <c r="L25" s="56">
        <f>C25+E25+G25+I25+K25</f>
        <v>2.25</v>
      </c>
    </row>
    <row r="26" spans="1:12" x14ac:dyDescent="0.3">
      <c r="A26" s="66">
        <f>SUM(A3:A25)</f>
        <v>74.759999999999991</v>
      </c>
      <c r="B26" s="51" t="s">
        <v>9</v>
      </c>
      <c r="C26" s="62">
        <f>SUM(C3:C25)</f>
        <v>2.9899999999999998</v>
      </c>
      <c r="D26" s="63"/>
      <c r="E26" s="63">
        <f>SUM(E3:E25)</f>
        <v>6.6700000000000008</v>
      </c>
      <c r="F26" s="62"/>
      <c r="G26" s="62">
        <f>SUM(G3:G25)</f>
        <v>3.63</v>
      </c>
      <c r="H26" s="62"/>
      <c r="I26" s="62">
        <f>SUM(I3:I25)</f>
        <v>0</v>
      </c>
      <c r="J26" s="62"/>
      <c r="K26" s="63">
        <f>SUM(K3:K25)</f>
        <v>3.92</v>
      </c>
      <c r="L26" s="67">
        <f>SUM(C26:K26)</f>
        <v>17.21</v>
      </c>
    </row>
    <row r="27" spans="1:12" x14ac:dyDescent="0.3">
      <c r="B27" s="47"/>
      <c r="F27" s="1"/>
      <c r="J27" s="40"/>
    </row>
    <row r="28" spans="1:12" x14ac:dyDescent="0.3">
      <c r="B28" s="47"/>
      <c r="F28" s="1"/>
      <c r="H28" t="s">
        <v>34</v>
      </c>
      <c r="J28" s="40"/>
      <c r="K28" s="41">
        <f>I29*4.33</f>
        <v>86.773200000000003</v>
      </c>
    </row>
    <row r="29" spans="1:12" x14ac:dyDescent="0.3">
      <c r="B29" s="47" t="s">
        <v>45</v>
      </c>
      <c r="F29" s="1"/>
      <c r="I29" s="42">
        <v>20.04</v>
      </c>
    </row>
    <row r="30" spans="1:12" x14ac:dyDescent="0.3">
      <c r="B30" s="47" t="s">
        <v>36</v>
      </c>
      <c r="F30" s="47" t="s">
        <v>37</v>
      </c>
    </row>
  </sheetData>
  <pageMargins left="0" right="0" top="0" bottom="0" header="0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19" workbookViewId="0">
      <selection sqref="A1:L29"/>
    </sheetView>
  </sheetViews>
  <sheetFormatPr baseColWidth="10" defaultRowHeight="14.4" x14ac:dyDescent="0.3"/>
  <cols>
    <col min="1" max="1" width="9.5546875" customWidth="1"/>
    <col min="2" max="2" width="18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ht="24" x14ac:dyDescent="0.3">
      <c r="A3" s="4">
        <v>5.19</v>
      </c>
      <c r="B3" s="49"/>
      <c r="C3" s="52"/>
      <c r="D3" s="52" t="s">
        <v>10</v>
      </c>
      <c r="E3" s="52"/>
      <c r="F3" s="52"/>
      <c r="G3" s="52"/>
      <c r="H3" s="52"/>
      <c r="I3" s="52"/>
      <c r="J3" s="52"/>
      <c r="K3" s="52"/>
      <c r="L3" s="53"/>
    </row>
    <row r="4" spans="1:12" x14ac:dyDescent="0.3">
      <c r="A4" s="10"/>
      <c r="B4" s="50"/>
      <c r="C4" s="54"/>
      <c r="D4" s="55" t="s">
        <v>11</v>
      </c>
      <c r="E4" s="54">
        <v>1.19</v>
      </c>
      <c r="F4" s="54"/>
      <c r="G4" s="54"/>
      <c r="H4" s="54"/>
      <c r="I4" s="54"/>
      <c r="J4" s="54"/>
      <c r="K4" s="54"/>
      <c r="L4" s="56">
        <f>C4+E4+G4+I4+K4</f>
        <v>1.19</v>
      </c>
    </row>
    <row r="5" spans="1:12" ht="24" x14ac:dyDescent="0.3">
      <c r="A5" s="4">
        <v>10.64</v>
      </c>
      <c r="B5" s="49"/>
      <c r="C5" s="52"/>
      <c r="D5" s="52" t="s">
        <v>12</v>
      </c>
      <c r="E5" s="52"/>
      <c r="F5" s="52"/>
      <c r="G5" s="52"/>
      <c r="H5" s="52"/>
      <c r="I5" s="52"/>
      <c r="J5" s="52" t="s">
        <v>13</v>
      </c>
      <c r="K5" s="52"/>
      <c r="L5" s="53"/>
    </row>
    <row r="6" spans="1:12" x14ac:dyDescent="0.3">
      <c r="A6" s="10"/>
      <c r="B6" s="50"/>
      <c r="C6" s="54"/>
      <c r="D6" s="55" t="s">
        <v>14</v>
      </c>
      <c r="E6" s="54">
        <v>1.8</v>
      </c>
      <c r="F6" s="54"/>
      <c r="G6" s="54"/>
      <c r="H6" s="54"/>
      <c r="I6" s="54"/>
      <c r="J6" s="55" t="s">
        <v>15</v>
      </c>
      <c r="K6" s="54">
        <v>0.65</v>
      </c>
      <c r="L6" s="56">
        <f>C6+E6+G6+I6+K6</f>
        <v>2.4500000000000002</v>
      </c>
    </row>
    <row r="7" spans="1:12" x14ac:dyDescent="0.3">
      <c r="A7" s="4">
        <v>3</v>
      </c>
      <c r="B7" s="49"/>
      <c r="C7" s="52"/>
      <c r="D7" s="52"/>
      <c r="E7" s="52"/>
      <c r="F7" s="52" t="s">
        <v>16</v>
      </c>
      <c r="G7" s="52"/>
      <c r="H7" s="52"/>
      <c r="I7" s="52"/>
      <c r="J7" s="52"/>
      <c r="K7" s="52"/>
      <c r="L7" s="53"/>
    </row>
    <row r="8" spans="1:12" x14ac:dyDescent="0.3">
      <c r="A8" s="10"/>
      <c r="B8" s="50"/>
      <c r="C8" s="54"/>
      <c r="D8" s="54"/>
      <c r="E8" s="54"/>
      <c r="F8" s="55" t="s">
        <v>17</v>
      </c>
      <c r="G8" s="55">
        <v>0.69</v>
      </c>
      <c r="H8" s="54"/>
      <c r="I8" s="54"/>
      <c r="J8" s="54"/>
      <c r="K8" s="54"/>
      <c r="L8" s="56">
        <f>C8+E8+G8+I8+K8</f>
        <v>0.69</v>
      </c>
    </row>
    <row r="9" spans="1:12" x14ac:dyDescent="0.3">
      <c r="A9" s="4">
        <v>10</v>
      </c>
      <c r="B9" s="58" t="s">
        <v>18</v>
      </c>
      <c r="C9" s="52">
        <v>2.2999999999999998</v>
      </c>
      <c r="D9" s="52"/>
      <c r="E9" s="52"/>
      <c r="F9" s="52"/>
      <c r="G9" s="52"/>
      <c r="H9" s="52"/>
      <c r="I9" s="52"/>
      <c r="J9" s="52"/>
      <c r="K9" s="52"/>
      <c r="L9" s="56">
        <f>C9+E9+G9+I9+K9</f>
        <v>2.2999999999999998</v>
      </c>
    </row>
    <row r="10" spans="1:12" ht="30.75" customHeight="1" x14ac:dyDescent="0.3">
      <c r="A10" s="4"/>
      <c r="B10" s="60" t="s">
        <v>22</v>
      </c>
      <c r="C10" s="52"/>
      <c r="D10" s="52"/>
      <c r="E10" s="52"/>
      <c r="F10" s="52" t="s">
        <v>22</v>
      </c>
      <c r="G10" s="52"/>
      <c r="H10" s="52"/>
      <c r="I10" s="52"/>
      <c r="J10" s="52" t="s">
        <v>22</v>
      </c>
      <c r="K10" s="52"/>
      <c r="L10" s="53"/>
    </row>
    <row r="11" spans="1:12" x14ac:dyDescent="0.3">
      <c r="A11" s="10">
        <v>9</v>
      </c>
      <c r="B11" s="50"/>
      <c r="C11" s="61">
        <v>0.69</v>
      </c>
      <c r="D11" s="55"/>
      <c r="E11" s="55"/>
      <c r="F11" s="54"/>
      <c r="G11" s="54">
        <v>0.69</v>
      </c>
      <c r="H11" s="54"/>
      <c r="I11" s="54"/>
      <c r="J11" s="54"/>
      <c r="K11" s="55">
        <v>0.69</v>
      </c>
      <c r="L11" s="56">
        <f>C11+E11+G11+I11+K11</f>
        <v>2.0699999999999998</v>
      </c>
    </row>
    <row r="12" spans="1:12" ht="24" x14ac:dyDescent="0.3">
      <c r="A12" s="32"/>
      <c r="B12" s="64"/>
      <c r="C12" s="61"/>
      <c r="D12" s="61" t="s">
        <v>25</v>
      </c>
      <c r="E12" s="65"/>
      <c r="F12" s="61"/>
      <c r="G12" s="61"/>
      <c r="H12" s="61"/>
      <c r="I12" s="61"/>
      <c r="J12" s="65" t="s">
        <v>25</v>
      </c>
      <c r="K12" s="61"/>
      <c r="L12" s="53"/>
    </row>
    <row r="13" spans="1:12" x14ac:dyDescent="0.3">
      <c r="A13" s="10">
        <v>6.69</v>
      </c>
      <c r="B13" s="50"/>
      <c r="C13" s="54"/>
      <c r="D13" s="55" t="s">
        <v>17</v>
      </c>
      <c r="E13" s="55">
        <v>0.77</v>
      </c>
      <c r="F13" s="54"/>
      <c r="G13" s="54"/>
      <c r="H13" s="54"/>
      <c r="I13" s="54"/>
      <c r="J13" s="55" t="s">
        <v>17</v>
      </c>
      <c r="K13" s="54">
        <v>0.77</v>
      </c>
      <c r="L13" s="56">
        <f>C13+E13+G13+I13+K13</f>
        <v>1.54</v>
      </c>
    </row>
    <row r="14" spans="1:12" x14ac:dyDescent="0.3">
      <c r="A14" s="32"/>
      <c r="B14" s="64"/>
      <c r="C14" s="61"/>
      <c r="D14" s="61" t="s">
        <v>26</v>
      </c>
      <c r="E14" s="65"/>
      <c r="F14" s="61"/>
      <c r="G14" s="61"/>
      <c r="H14" s="61"/>
      <c r="I14" s="61"/>
      <c r="J14" s="61" t="s">
        <v>26</v>
      </c>
      <c r="K14" s="61"/>
      <c r="L14" s="53"/>
    </row>
    <row r="15" spans="1:12" x14ac:dyDescent="0.3">
      <c r="A15" s="10">
        <v>5</v>
      </c>
      <c r="B15" s="50"/>
      <c r="C15" s="54"/>
      <c r="D15" s="55" t="s">
        <v>17</v>
      </c>
      <c r="E15" s="54">
        <v>0.9</v>
      </c>
      <c r="F15" s="54"/>
      <c r="G15" s="54"/>
      <c r="H15" s="55"/>
      <c r="I15" s="55"/>
      <c r="J15" s="55" t="s">
        <v>27</v>
      </c>
      <c r="K15" s="54">
        <v>0.25</v>
      </c>
      <c r="L15" s="56">
        <f>C15+E15+G15+I15+K15</f>
        <v>1.1499999999999999</v>
      </c>
    </row>
    <row r="16" spans="1:12" ht="24" x14ac:dyDescent="0.3">
      <c r="A16" s="32"/>
      <c r="B16" s="64"/>
      <c r="C16" s="61"/>
      <c r="D16" s="65" t="s">
        <v>28</v>
      </c>
      <c r="E16" s="65"/>
      <c r="F16" s="61"/>
      <c r="G16" s="61"/>
      <c r="H16" s="61"/>
      <c r="I16" s="61"/>
      <c r="J16" s="65" t="s">
        <v>28</v>
      </c>
      <c r="K16" s="61"/>
      <c r="L16" s="53"/>
    </row>
    <row r="17" spans="1:12" x14ac:dyDescent="0.3">
      <c r="A17" s="10">
        <v>3</v>
      </c>
      <c r="B17" s="50"/>
      <c r="C17" s="54"/>
      <c r="D17" s="55" t="s">
        <v>17</v>
      </c>
      <c r="E17" s="54">
        <v>0.44</v>
      </c>
      <c r="F17" s="54"/>
      <c r="G17" s="54"/>
      <c r="H17" s="55"/>
      <c r="I17" s="55"/>
      <c r="J17" s="55" t="s">
        <v>27</v>
      </c>
      <c r="K17" s="54">
        <v>0.25</v>
      </c>
      <c r="L17" s="56">
        <f>C17+E17+G17+I17+K17</f>
        <v>0.69</v>
      </c>
    </row>
    <row r="18" spans="1:12" ht="24" x14ac:dyDescent="0.3">
      <c r="A18" s="32"/>
      <c r="B18" s="64"/>
      <c r="C18" s="61"/>
      <c r="D18" s="65" t="s">
        <v>29</v>
      </c>
      <c r="E18" s="65"/>
      <c r="F18" s="61"/>
      <c r="G18" s="61"/>
      <c r="H18" s="61"/>
      <c r="I18" s="61"/>
      <c r="J18" s="65" t="s">
        <v>29</v>
      </c>
      <c r="K18" s="61"/>
      <c r="L18" s="53"/>
    </row>
    <row r="19" spans="1:12" x14ac:dyDescent="0.3">
      <c r="A19" s="10">
        <v>5</v>
      </c>
      <c r="B19" s="50"/>
      <c r="C19" s="54"/>
      <c r="D19" s="55" t="s">
        <v>17</v>
      </c>
      <c r="E19" s="54">
        <v>0.9</v>
      </c>
      <c r="F19" s="54"/>
      <c r="G19" s="54"/>
      <c r="H19" s="55"/>
      <c r="I19" s="55"/>
      <c r="J19" s="55" t="s">
        <v>27</v>
      </c>
      <c r="K19" s="54">
        <v>0.25</v>
      </c>
      <c r="L19" s="56">
        <f>C19+E19+G19+I19+K19</f>
        <v>1.1499999999999999</v>
      </c>
    </row>
    <row r="20" spans="1:12" x14ac:dyDescent="0.3">
      <c r="A20" s="4"/>
      <c r="B20" s="49"/>
      <c r="C20" s="52"/>
      <c r="D20" s="59" t="s">
        <v>30</v>
      </c>
      <c r="E20" s="52"/>
      <c r="F20" s="52"/>
      <c r="G20" s="52"/>
      <c r="H20" s="59"/>
      <c r="I20" s="59"/>
      <c r="J20" s="59" t="s">
        <v>31</v>
      </c>
      <c r="K20" s="52"/>
      <c r="L20" s="53"/>
    </row>
    <row r="21" spans="1:12" x14ac:dyDescent="0.3">
      <c r="A21" s="10">
        <v>4</v>
      </c>
      <c r="B21" s="50"/>
      <c r="C21" s="54"/>
      <c r="D21" s="55" t="s">
        <v>17</v>
      </c>
      <c r="E21" s="54">
        <v>0.67</v>
      </c>
      <c r="F21" s="54"/>
      <c r="G21" s="54"/>
      <c r="H21" s="55"/>
      <c r="I21" s="55"/>
      <c r="J21" s="55" t="s">
        <v>27</v>
      </c>
      <c r="K21" s="54">
        <v>0.25</v>
      </c>
      <c r="L21" s="56">
        <f>C21+E21+G21+I21+K21</f>
        <v>0.92</v>
      </c>
    </row>
    <row r="22" spans="1:12" x14ac:dyDescent="0.3">
      <c r="A22" s="32"/>
      <c r="B22" s="64"/>
      <c r="C22" s="61"/>
      <c r="D22" s="65"/>
      <c r="E22" s="61"/>
      <c r="F22" s="61"/>
      <c r="G22" s="61"/>
      <c r="H22" s="65"/>
      <c r="I22" s="65"/>
      <c r="J22" s="65" t="s">
        <v>32</v>
      </c>
      <c r="K22" s="61"/>
      <c r="L22" s="53"/>
    </row>
    <row r="23" spans="1:12" ht="72" x14ac:dyDescent="0.3">
      <c r="A23" s="10">
        <v>2.5</v>
      </c>
      <c r="B23" s="50"/>
      <c r="C23" s="54"/>
      <c r="D23" s="55"/>
      <c r="E23" s="54"/>
      <c r="F23" s="54"/>
      <c r="G23" s="54"/>
      <c r="H23" s="55"/>
      <c r="I23" s="55"/>
      <c r="J23" s="55" t="s">
        <v>33</v>
      </c>
      <c r="K23" s="54">
        <v>0.57999999999999996</v>
      </c>
      <c r="L23" s="56">
        <f>C23+E23+G23+I23+K23</f>
        <v>0.57999999999999996</v>
      </c>
    </row>
    <row r="24" spans="1:12" ht="24" x14ac:dyDescent="0.3">
      <c r="A24" s="32">
        <v>9.74</v>
      </c>
      <c r="B24" s="49"/>
      <c r="C24" s="52"/>
      <c r="D24" s="59"/>
      <c r="E24" s="52"/>
      <c r="F24" s="52" t="s">
        <v>41</v>
      </c>
      <c r="G24" s="52">
        <v>2.25</v>
      </c>
      <c r="H24" s="59"/>
      <c r="I24" s="59"/>
      <c r="J24" s="59"/>
      <c r="K24" s="52"/>
      <c r="L24" s="56">
        <f>C24+E24+G24+I24+K24</f>
        <v>2.25</v>
      </c>
    </row>
    <row r="25" spans="1:12" x14ac:dyDescent="0.3">
      <c r="A25" s="66">
        <f>SUM(A3:A24)</f>
        <v>73.759999999999991</v>
      </c>
      <c r="B25" s="51" t="s">
        <v>9</v>
      </c>
      <c r="C25" s="62">
        <f>SUM(C3:C24)</f>
        <v>2.9899999999999998</v>
      </c>
      <c r="D25" s="63"/>
      <c r="E25" s="63">
        <f>SUM(E3:E24)</f>
        <v>6.6700000000000008</v>
      </c>
      <c r="F25" s="62"/>
      <c r="G25" s="62">
        <f>SUM(G3:G24)</f>
        <v>3.63</v>
      </c>
      <c r="H25" s="62"/>
      <c r="I25" s="62">
        <f>SUM(I3:I24)</f>
        <v>0</v>
      </c>
      <c r="J25" s="62"/>
      <c r="K25" s="63">
        <f>SUM(K3:K24)</f>
        <v>3.69</v>
      </c>
      <c r="L25" s="67">
        <f>SUM(C25:K25)</f>
        <v>16.98</v>
      </c>
    </row>
    <row r="26" spans="1:12" x14ac:dyDescent="0.3">
      <c r="B26" s="47"/>
      <c r="F26" s="1"/>
      <c r="J26" s="40"/>
    </row>
    <row r="27" spans="1:12" x14ac:dyDescent="0.3">
      <c r="B27" s="47"/>
      <c r="F27" s="1"/>
      <c r="H27" t="s">
        <v>34</v>
      </c>
      <c r="J27" s="40"/>
      <c r="K27" s="41">
        <f>I28*4.33</f>
        <v>86.773200000000003</v>
      </c>
    </row>
    <row r="28" spans="1:12" x14ac:dyDescent="0.3">
      <c r="B28" s="47" t="s">
        <v>45</v>
      </c>
      <c r="F28" s="1"/>
      <c r="I28" s="42">
        <v>20.04</v>
      </c>
    </row>
    <row r="29" spans="1:12" x14ac:dyDescent="0.3">
      <c r="B29" s="47" t="s">
        <v>36</v>
      </c>
      <c r="F29" s="47" t="s">
        <v>37</v>
      </c>
    </row>
  </sheetData>
  <pageMargins left="0" right="0" top="0" bottom="0" header="0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A19" workbookViewId="0">
      <selection sqref="A1:L32"/>
    </sheetView>
  </sheetViews>
  <sheetFormatPr baseColWidth="10" defaultRowHeight="14.4" x14ac:dyDescent="0.3"/>
  <cols>
    <col min="3" max="3" width="7.33203125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ht="24" x14ac:dyDescent="0.3">
      <c r="A3" s="4">
        <v>5.19</v>
      </c>
      <c r="B3" s="49"/>
      <c r="C3" s="52"/>
      <c r="D3" s="52" t="s">
        <v>10</v>
      </c>
      <c r="E3" s="52"/>
      <c r="F3" s="52"/>
      <c r="G3" s="52"/>
      <c r="H3" s="52"/>
      <c r="I3" s="52"/>
      <c r="J3" s="52"/>
      <c r="K3" s="52"/>
      <c r="L3" s="53"/>
    </row>
    <row r="4" spans="1:12" x14ac:dyDescent="0.3">
      <c r="A4" s="10"/>
      <c r="B4" s="50"/>
      <c r="C4" s="54"/>
      <c r="D4" s="55" t="s">
        <v>11</v>
      </c>
      <c r="E4" s="54">
        <v>1.19</v>
      </c>
      <c r="F4" s="54"/>
      <c r="G4" s="54"/>
      <c r="H4" s="54"/>
      <c r="I4" s="54"/>
      <c r="J4" s="54"/>
      <c r="K4" s="54"/>
      <c r="L4" s="56" t="e">
        <f>C4+E4+G4+I4+K4+#REF!</f>
        <v>#REF!</v>
      </c>
    </row>
    <row r="5" spans="1:12" ht="24" x14ac:dyDescent="0.3">
      <c r="A5" s="4">
        <v>10.64</v>
      </c>
      <c r="B5" s="49"/>
      <c r="C5" s="52"/>
      <c r="D5" s="52" t="s">
        <v>12</v>
      </c>
      <c r="E5" s="52"/>
      <c r="F5" s="52"/>
      <c r="G5" s="52"/>
      <c r="H5" s="52"/>
      <c r="I5" s="52"/>
      <c r="J5" s="52" t="s">
        <v>13</v>
      </c>
      <c r="K5" s="52"/>
      <c r="L5" s="53"/>
    </row>
    <row r="6" spans="1:12" x14ac:dyDescent="0.3">
      <c r="A6" s="10"/>
      <c r="B6" s="50"/>
      <c r="C6" s="54"/>
      <c r="D6" s="55" t="s">
        <v>14</v>
      </c>
      <c r="E6" s="54">
        <v>1.8</v>
      </c>
      <c r="F6" s="54"/>
      <c r="G6" s="54"/>
      <c r="H6" s="54"/>
      <c r="I6" s="54"/>
      <c r="J6" s="55" t="s">
        <v>15</v>
      </c>
      <c r="K6" s="54">
        <v>0.65</v>
      </c>
      <c r="L6" s="57" t="e">
        <f>C6+E6+G6+I6+K6+#REF!</f>
        <v>#REF!</v>
      </c>
    </row>
    <row r="7" spans="1:12" x14ac:dyDescent="0.3">
      <c r="A7" s="4">
        <v>3</v>
      </c>
      <c r="B7" s="49"/>
      <c r="C7" s="52"/>
      <c r="D7" s="52"/>
      <c r="E7" s="52"/>
      <c r="F7" s="52" t="s">
        <v>16</v>
      </c>
      <c r="G7" s="52"/>
      <c r="H7" s="52"/>
      <c r="I7" s="52"/>
      <c r="J7" s="52"/>
      <c r="K7" s="52"/>
      <c r="L7" s="53"/>
    </row>
    <row r="8" spans="1:12" x14ac:dyDescent="0.3">
      <c r="A8" s="10"/>
      <c r="B8" s="50"/>
      <c r="C8" s="54"/>
      <c r="D8" s="54"/>
      <c r="E8" s="54"/>
      <c r="F8" s="55" t="s">
        <v>17</v>
      </c>
      <c r="G8" s="55">
        <v>0.69</v>
      </c>
      <c r="H8" s="54"/>
      <c r="I8" s="54"/>
      <c r="J8" s="54"/>
      <c r="K8" s="54"/>
      <c r="L8" s="57" t="e">
        <f>C8+E8+G8+I8+K8+#REF!</f>
        <v>#REF!</v>
      </c>
    </row>
    <row r="9" spans="1:12" ht="27.6" x14ac:dyDescent="0.3">
      <c r="A9" s="4">
        <v>10</v>
      </c>
      <c r="B9" s="58" t="s">
        <v>18</v>
      </c>
      <c r="C9" s="52">
        <v>2.2999999999999998</v>
      </c>
      <c r="D9" s="52"/>
      <c r="E9" s="52"/>
      <c r="F9" s="52"/>
      <c r="G9" s="52"/>
      <c r="H9" s="52"/>
      <c r="I9" s="52"/>
      <c r="J9" s="52"/>
      <c r="K9" s="52"/>
      <c r="L9" s="56" t="e">
        <f>C9+E9+G9+I9+K9+#REF!</f>
        <v>#REF!</v>
      </c>
    </row>
    <row r="10" spans="1:12" ht="36" x14ac:dyDescent="0.3">
      <c r="A10" s="4">
        <v>8</v>
      </c>
      <c r="B10" s="49"/>
      <c r="C10" s="52"/>
      <c r="D10" s="52"/>
      <c r="E10" s="52"/>
      <c r="F10" s="52"/>
      <c r="G10" s="52"/>
      <c r="H10" s="59" t="s">
        <v>19</v>
      </c>
      <c r="I10" s="59"/>
      <c r="J10" s="52"/>
      <c r="K10" s="52"/>
      <c r="L10" s="53"/>
    </row>
    <row r="11" spans="1:12" ht="24" x14ac:dyDescent="0.3">
      <c r="A11" s="10"/>
      <c r="B11" s="50"/>
      <c r="C11" s="54"/>
      <c r="D11" s="54"/>
      <c r="E11" s="54"/>
      <c r="F11" s="54"/>
      <c r="G11" s="54"/>
      <c r="H11" s="54" t="s">
        <v>20</v>
      </c>
      <c r="I11" s="54">
        <v>1.8</v>
      </c>
      <c r="J11" s="54"/>
      <c r="K11" s="54"/>
      <c r="L11" s="57" t="e">
        <f>C11+E11+G11+I11+K11+#REF!</f>
        <v>#REF!</v>
      </c>
    </row>
    <row r="12" spans="1:12" ht="46.8" x14ac:dyDescent="0.3">
      <c r="A12" s="4"/>
      <c r="B12" s="60" t="s">
        <v>22</v>
      </c>
      <c r="C12" s="52"/>
      <c r="D12" s="52"/>
      <c r="E12" s="52"/>
      <c r="F12" s="52" t="s">
        <v>22</v>
      </c>
      <c r="G12" s="52"/>
      <c r="H12" s="52"/>
      <c r="I12" s="52"/>
      <c r="J12" s="52" t="s">
        <v>22</v>
      </c>
      <c r="K12" s="52"/>
      <c r="L12" s="53"/>
    </row>
    <row r="13" spans="1:12" x14ac:dyDescent="0.3">
      <c r="A13" s="10">
        <v>9</v>
      </c>
      <c r="B13" s="50"/>
      <c r="C13" s="61">
        <v>0.69</v>
      </c>
      <c r="D13" s="55"/>
      <c r="E13" s="55"/>
      <c r="F13" s="54"/>
      <c r="G13" s="54">
        <v>0.69</v>
      </c>
      <c r="H13" s="54"/>
      <c r="I13" s="54"/>
      <c r="J13" s="54"/>
      <c r="K13" s="55">
        <v>0.69</v>
      </c>
      <c r="L13" s="57" t="e">
        <f>C13+E13+G13+I13+K13+#REF!</f>
        <v>#REF!</v>
      </c>
    </row>
    <row r="14" spans="1:12" x14ac:dyDescent="0.3">
      <c r="A14" s="27">
        <v>1</v>
      </c>
      <c r="B14" s="51"/>
      <c r="C14" s="62"/>
      <c r="D14" s="63"/>
      <c r="E14" s="63"/>
      <c r="F14" s="62"/>
      <c r="G14" s="62"/>
      <c r="H14" s="62"/>
      <c r="I14" s="62"/>
      <c r="J14" s="63" t="s">
        <v>24</v>
      </c>
      <c r="K14" s="62">
        <v>0.23</v>
      </c>
      <c r="L14" s="56" t="e">
        <f>C14+E14+G14+I14+K14+#REF!</f>
        <v>#REF!</v>
      </c>
    </row>
    <row r="15" spans="1:12" ht="24" x14ac:dyDescent="0.3">
      <c r="A15" s="32"/>
      <c r="B15" s="64"/>
      <c r="C15" s="61"/>
      <c r="D15" s="61" t="s">
        <v>25</v>
      </c>
      <c r="E15" s="65"/>
      <c r="F15" s="61"/>
      <c r="G15" s="61"/>
      <c r="H15" s="61"/>
      <c r="I15" s="61"/>
      <c r="J15" s="65" t="s">
        <v>25</v>
      </c>
      <c r="K15" s="61"/>
      <c r="L15" s="53"/>
    </row>
    <row r="16" spans="1:12" x14ac:dyDescent="0.3">
      <c r="A16" s="10">
        <v>6.69</v>
      </c>
      <c r="B16" s="50"/>
      <c r="C16" s="54"/>
      <c r="D16" s="55" t="s">
        <v>17</v>
      </c>
      <c r="E16" s="55">
        <v>0.77</v>
      </c>
      <c r="F16" s="54"/>
      <c r="G16" s="54"/>
      <c r="H16" s="54"/>
      <c r="I16" s="54"/>
      <c r="J16" s="55" t="s">
        <v>17</v>
      </c>
      <c r="K16" s="54">
        <v>0.77</v>
      </c>
      <c r="L16" s="56" t="e">
        <f>C16+E16+G16+I16+K16+#REF!</f>
        <v>#REF!</v>
      </c>
    </row>
    <row r="17" spans="1:12" x14ac:dyDescent="0.3">
      <c r="A17" s="32"/>
      <c r="B17" s="64"/>
      <c r="C17" s="61"/>
      <c r="D17" s="61" t="s">
        <v>26</v>
      </c>
      <c r="E17" s="65"/>
      <c r="F17" s="61"/>
      <c r="G17" s="61"/>
      <c r="H17" s="61"/>
      <c r="I17" s="61"/>
      <c r="J17" s="61" t="s">
        <v>26</v>
      </c>
      <c r="K17" s="61"/>
      <c r="L17" s="53"/>
    </row>
    <row r="18" spans="1:12" x14ac:dyDescent="0.3">
      <c r="A18" s="10">
        <v>5</v>
      </c>
      <c r="B18" s="50"/>
      <c r="C18" s="54"/>
      <c r="D18" s="55" t="s">
        <v>17</v>
      </c>
      <c r="E18" s="54">
        <v>0.9</v>
      </c>
      <c r="F18" s="54"/>
      <c r="G18" s="54"/>
      <c r="H18" s="55"/>
      <c r="I18" s="55"/>
      <c r="J18" s="55" t="s">
        <v>27</v>
      </c>
      <c r="K18" s="54">
        <v>0.25</v>
      </c>
      <c r="L18" s="57" t="e">
        <f>C18+E18+G18+I18+K18+#REF!</f>
        <v>#REF!</v>
      </c>
    </row>
    <row r="19" spans="1:12" ht="24" x14ac:dyDescent="0.3">
      <c r="A19" s="32"/>
      <c r="B19" s="64"/>
      <c r="C19" s="61"/>
      <c r="D19" s="65" t="s">
        <v>28</v>
      </c>
      <c r="E19" s="65"/>
      <c r="F19" s="61"/>
      <c r="G19" s="61"/>
      <c r="H19" s="61"/>
      <c r="I19" s="61"/>
      <c r="J19" s="65" t="s">
        <v>28</v>
      </c>
      <c r="K19" s="61"/>
      <c r="L19" s="53"/>
    </row>
    <row r="20" spans="1:12" x14ac:dyDescent="0.3">
      <c r="A20" s="10">
        <v>3</v>
      </c>
      <c r="B20" s="50"/>
      <c r="C20" s="54"/>
      <c r="D20" s="55" t="s">
        <v>17</v>
      </c>
      <c r="E20" s="54">
        <v>0.44</v>
      </c>
      <c r="F20" s="54"/>
      <c r="G20" s="54"/>
      <c r="H20" s="55"/>
      <c r="I20" s="55"/>
      <c r="J20" s="55" t="s">
        <v>27</v>
      </c>
      <c r="K20" s="54">
        <v>0.25</v>
      </c>
      <c r="L20" s="56" t="e">
        <f>C20+E20+G20+I20+K20+#REF!</f>
        <v>#REF!</v>
      </c>
    </row>
    <row r="21" spans="1:12" ht="24" x14ac:dyDescent="0.3">
      <c r="A21" s="32"/>
      <c r="B21" s="64"/>
      <c r="C21" s="61"/>
      <c r="D21" s="65" t="s">
        <v>29</v>
      </c>
      <c r="E21" s="65"/>
      <c r="F21" s="61"/>
      <c r="G21" s="61"/>
      <c r="H21" s="61"/>
      <c r="I21" s="61"/>
      <c r="J21" s="65" t="s">
        <v>29</v>
      </c>
      <c r="K21" s="61"/>
      <c r="L21" s="53"/>
    </row>
    <row r="22" spans="1:12" x14ac:dyDescent="0.3">
      <c r="A22" s="10">
        <v>5</v>
      </c>
      <c r="B22" s="50"/>
      <c r="C22" s="54"/>
      <c r="D22" s="55" t="s">
        <v>17</v>
      </c>
      <c r="E22" s="54">
        <v>0.9</v>
      </c>
      <c r="F22" s="54"/>
      <c r="G22" s="54"/>
      <c r="H22" s="55"/>
      <c r="I22" s="55"/>
      <c r="J22" s="55" t="s">
        <v>27</v>
      </c>
      <c r="K22" s="54">
        <v>0.25</v>
      </c>
      <c r="L22" s="56" t="e">
        <f>C22+E22+G22+I22+K22+#REF!</f>
        <v>#REF!</v>
      </c>
    </row>
    <row r="23" spans="1:12" x14ac:dyDescent="0.3">
      <c r="A23" s="4"/>
      <c r="B23" s="49"/>
      <c r="C23" s="52"/>
      <c r="D23" s="59" t="s">
        <v>30</v>
      </c>
      <c r="E23" s="52"/>
      <c r="F23" s="52"/>
      <c r="G23" s="52"/>
      <c r="H23" s="59"/>
      <c r="I23" s="59"/>
      <c r="J23" s="59" t="s">
        <v>31</v>
      </c>
      <c r="K23" s="52"/>
      <c r="L23" s="53"/>
    </row>
    <row r="24" spans="1:12" x14ac:dyDescent="0.3">
      <c r="A24" s="10">
        <v>4</v>
      </c>
      <c r="B24" s="50"/>
      <c r="C24" s="54"/>
      <c r="D24" s="55" t="s">
        <v>17</v>
      </c>
      <c r="E24" s="54">
        <v>0.67</v>
      </c>
      <c r="F24" s="54"/>
      <c r="G24" s="54"/>
      <c r="H24" s="55"/>
      <c r="I24" s="55"/>
      <c r="J24" s="55" t="s">
        <v>27</v>
      </c>
      <c r="K24" s="54">
        <v>0.25</v>
      </c>
      <c r="L24" s="56" t="e">
        <f>C24+E24+G24+I24+K24+#REF!</f>
        <v>#REF!</v>
      </c>
    </row>
    <row r="25" spans="1:12" x14ac:dyDescent="0.3">
      <c r="A25" s="32"/>
      <c r="B25" s="64"/>
      <c r="C25" s="61"/>
      <c r="D25" s="65"/>
      <c r="E25" s="61"/>
      <c r="F25" s="61"/>
      <c r="G25" s="61"/>
      <c r="H25" s="65"/>
      <c r="I25" s="65"/>
      <c r="J25" s="65" t="s">
        <v>32</v>
      </c>
      <c r="K25" s="61"/>
      <c r="L25" s="53"/>
    </row>
    <row r="26" spans="1:12" ht="72" x14ac:dyDescent="0.3">
      <c r="A26" s="10">
        <v>2.5</v>
      </c>
      <c r="B26" s="50"/>
      <c r="C26" s="54"/>
      <c r="D26" s="55"/>
      <c r="E26" s="54"/>
      <c r="F26" s="54"/>
      <c r="G26" s="54"/>
      <c r="H26" s="55"/>
      <c r="I26" s="55"/>
      <c r="J26" s="55" t="s">
        <v>33</v>
      </c>
      <c r="K26" s="54">
        <v>0.57999999999999996</v>
      </c>
      <c r="L26" s="57" t="e">
        <f>C26+E26+G26+I26+K26+#REF!</f>
        <v>#REF!</v>
      </c>
    </row>
    <row r="27" spans="1:12" ht="24" x14ac:dyDescent="0.3">
      <c r="A27" s="32">
        <v>9.74</v>
      </c>
      <c r="B27" s="49"/>
      <c r="C27" s="52"/>
      <c r="D27" s="59"/>
      <c r="E27" s="52"/>
      <c r="F27" s="52" t="s">
        <v>41</v>
      </c>
      <c r="G27" s="52">
        <v>2.25</v>
      </c>
      <c r="H27" s="59"/>
      <c r="I27" s="59"/>
      <c r="J27" s="59"/>
      <c r="K27" s="52"/>
      <c r="L27" s="56" t="e">
        <f>C27+E27+G27+I27+K27+#REF!</f>
        <v>#REF!</v>
      </c>
    </row>
    <row r="28" spans="1:12" x14ac:dyDescent="0.3">
      <c r="A28" s="66">
        <f>SUM(A3:A27)</f>
        <v>82.759999999999991</v>
      </c>
      <c r="B28" s="51" t="s">
        <v>9</v>
      </c>
      <c r="C28" s="62">
        <f>SUM(C3:C27)</f>
        <v>2.9899999999999998</v>
      </c>
      <c r="D28" s="63"/>
      <c r="E28" s="63">
        <f>SUM(E3:E27)</f>
        <v>6.6700000000000008</v>
      </c>
      <c r="F28" s="62"/>
      <c r="G28" s="62">
        <f>SUM(G3:G27)</f>
        <v>3.63</v>
      </c>
      <c r="H28" s="62"/>
      <c r="I28" s="62">
        <f>SUM(I3:I27)</f>
        <v>1.8</v>
      </c>
      <c r="J28" s="62"/>
      <c r="K28" s="63">
        <f>SUM(K3:K27)</f>
        <v>3.92</v>
      </c>
      <c r="L28" s="67">
        <f>SUM(C28:K28)</f>
        <v>19.009999999999998</v>
      </c>
    </row>
    <row r="29" spans="1:12" x14ac:dyDescent="0.3">
      <c r="B29" s="47"/>
      <c r="F29" s="1"/>
      <c r="J29" s="40"/>
    </row>
    <row r="30" spans="1:12" x14ac:dyDescent="0.3">
      <c r="B30" s="47"/>
      <c r="F30" s="1"/>
      <c r="H30" t="s">
        <v>34</v>
      </c>
      <c r="J30" s="40"/>
      <c r="K30" s="41">
        <f>I31*4.33</f>
        <v>86.773200000000003</v>
      </c>
    </row>
    <row r="31" spans="1:12" x14ac:dyDescent="0.3">
      <c r="B31" s="47" t="s">
        <v>44</v>
      </c>
      <c r="F31" s="1"/>
      <c r="I31" s="42">
        <v>20.04</v>
      </c>
    </row>
    <row r="32" spans="1:12" x14ac:dyDescent="0.3">
      <c r="B32" s="47" t="s">
        <v>36</v>
      </c>
      <c r="F32" s="47" t="s">
        <v>37</v>
      </c>
    </row>
  </sheetData>
  <pageMargins left="0" right="0" top="0" bottom="0" header="0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O25" sqref="O25"/>
    </sheetView>
  </sheetViews>
  <sheetFormatPr baseColWidth="10" defaultRowHeight="14.4" x14ac:dyDescent="0.3"/>
  <cols>
    <col min="1" max="1" width="7.88671875" customWidth="1"/>
    <col min="2" max="2" width="15" customWidth="1"/>
    <col min="3" max="3" width="6.44140625" customWidth="1"/>
    <col min="4" max="4" width="20.44140625" customWidth="1"/>
    <col min="5" max="5" width="7" customWidth="1"/>
    <col min="7" max="7" width="7.44140625" customWidth="1"/>
    <col min="8" max="8" width="5.44140625" customWidth="1"/>
    <col min="9" max="9" width="7" customWidth="1"/>
    <col min="10" max="10" width="22" customWidth="1"/>
    <col min="11" max="12" width="7.109375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x14ac:dyDescent="0.3">
      <c r="A3" s="96">
        <v>5.19</v>
      </c>
      <c r="B3" s="49"/>
      <c r="C3" s="49"/>
      <c r="D3" s="49" t="s">
        <v>10</v>
      </c>
      <c r="E3" s="49"/>
      <c r="F3" s="49"/>
      <c r="G3" s="49"/>
      <c r="H3" s="49"/>
      <c r="I3" s="49"/>
      <c r="J3" s="49"/>
      <c r="K3" s="49"/>
      <c r="L3" s="110"/>
    </row>
    <row r="4" spans="1:12" x14ac:dyDescent="0.3">
      <c r="A4" s="97"/>
      <c r="B4" s="50"/>
      <c r="C4" s="50"/>
      <c r="D4" s="71" t="s">
        <v>11</v>
      </c>
      <c r="E4" s="50">
        <v>1.19</v>
      </c>
      <c r="F4" s="50"/>
      <c r="G4" s="50"/>
      <c r="H4" s="50"/>
      <c r="I4" s="50"/>
      <c r="J4" s="50"/>
      <c r="K4" s="50"/>
      <c r="L4" s="111">
        <f>C4+E4+G4+I4+K4</f>
        <v>1.19</v>
      </c>
    </row>
    <row r="5" spans="1:12" x14ac:dyDescent="0.3">
      <c r="A5" s="96">
        <v>10.64</v>
      </c>
      <c r="B5" s="49"/>
      <c r="C5" s="49"/>
      <c r="D5" s="49" t="s">
        <v>12</v>
      </c>
      <c r="E5" s="49"/>
      <c r="F5" s="49"/>
      <c r="G5" s="49"/>
      <c r="H5" s="49"/>
      <c r="I5" s="49"/>
      <c r="J5" s="49" t="s">
        <v>13</v>
      </c>
      <c r="K5" s="49"/>
      <c r="L5" s="110"/>
    </row>
    <row r="6" spans="1:12" ht="78" customHeight="1" x14ac:dyDescent="0.3">
      <c r="A6" s="97"/>
      <c r="B6" s="50"/>
      <c r="C6" s="50"/>
      <c r="D6" s="71" t="s">
        <v>14</v>
      </c>
      <c r="E6" s="50">
        <v>1.8</v>
      </c>
      <c r="F6" s="50"/>
      <c r="G6" s="50"/>
      <c r="H6" s="50"/>
      <c r="I6" s="50"/>
      <c r="J6" s="71" t="s">
        <v>53</v>
      </c>
      <c r="K6" s="50">
        <v>0.65</v>
      </c>
      <c r="L6" s="111">
        <f>C6+E6+G6+I6+K6</f>
        <v>2.4500000000000002</v>
      </c>
    </row>
    <row r="7" spans="1:12" x14ac:dyDescent="0.3">
      <c r="A7" s="96">
        <v>3</v>
      </c>
      <c r="B7" s="49"/>
      <c r="C7" s="49"/>
      <c r="D7" s="49"/>
      <c r="E7" s="49"/>
      <c r="F7" s="49" t="s">
        <v>16</v>
      </c>
      <c r="G7" s="49"/>
      <c r="H7" s="49"/>
      <c r="I7" s="49"/>
      <c r="J7" s="49"/>
      <c r="K7" s="49"/>
      <c r="L7" s="110"/>
    </row>
    <row r="8" spans="1:12" x14ac:dyDescent="0.3">
      <c r="A8" s="97"/>
      <c r="B8" s="50"/>
      <c r="C8" s="50"/>
      <c r="D8" s="50"/>
      <c r="E8" s="50"/>
      <c r="F8" s="71" t="s">
        <v>17</v>
      </c>
      <c r="G8" s="71">
        <v>0.69</v>
      </c>
      <c r="H8" s="50"/>
      <c r="I8" s="50"/>
      <c r="J8" s="50"/>
      <c r="K8" s="50"/>
      <c r="L8" s="111">
        <f>C8+E8+G8+I8+K8</f>
        <v>0.69</v>
      </c>
    </row>
    <row r="9" spans="1:12" x14ac:dyDescent="0.3">
      <c r="A9" s="96"/>
      <c r="B9" s="49"/>
      <c r="C9" s="49"/>
      <c r="D9" s="49" t="s">
        <v>26</v>
      </c>
      <c r="E9" s="114"/>
      <c r="F9" s="49"/>
      <c r="G9" s="49"/>
      <c r="H9" s="49"/>
      <c r="I9" s="49"/>
      <c r="J9" s="49" t="s">
        <v>26</v>
      </c>
      <c r="K9" s="49"/>
      <c r="L9" s="110"/>
    </row>
    <row r="10" spans="1:12" ht="42" customHeight="1" x14ac:dyDescent="0.3">
      <c r="A10" s="97">
        <v>5</v>
      </c>
      <c r="B10" s="50"/>
      <c r="C10" s="50"/>
      <c r="D10" s="71" t="s">
        <v>17</v>
      </c>
      <c r="E10" s="50">
        <v>0.9</v>
      </c>
      <c r="F10" s="50"/>
      <c r="G10" s="50"/>
      <c r="H10" s="71"/>
      <c r="I10" s="71"/>
      <c r="J10" s="71" t="s">
        <v>51</v>
      </c>
      <c r="K10" s="50">
        <v>0.25</v>
      </c>
      <c r="L10" s="111">
        <f>C10+E10+G10+I10+K10</f>
        <v>1.1499999999999999</v>
      </c>
    </row>
    <row r="11" spans="1:12" x14ac:dyDescent="0.3">
      <c r="A11" s="98"/>
      <c r="B11" s="64"/>
      <c r="C11" s="64"/>
      <c r="D11" s="113" t="s">
        <v>29</v>
      </c>
      <c r="E11" s="113"/>
      <c r="F11" s="64"/>
      <c r="G11" s="64"/>
      <c r="H11" s="64"/>
      <c r="I11" s="64"/>
      <c r="J11" s="113" t="s">
        <v>29</v>
      </c>
      <c r="K11" s="64"/>
      <c r="L11" s="110"/>
    </row>
    <row r="12" spans="1:12" x14ac:dyDescent="0.3">
      <c r="A12" s="97">
        <v>5</v>
      </c>
      <c r="B12" s="50"/>
      <c r="C12" s="50"/>
      <c r="D12" s="71" t="s">
        <v>17</v>
      </c>
      <c r="E12" s="50">
        <v>0.9</v>
      </c>
      <c r="F12" s="50"/>
      <c r="G12" s="50"/>
      <c r="H12" s="71"/>
      <c r="I12" s="71"/>
      <c r="J12" s="71" t="s">
        <v>27</v>
      </c>
      <c r="K12" s="50">
        <v>0.25</v>
      </c>
      <c r="L12" s="111">
        <f>C12+E12+G12+I12+K12</f>
        <v>1.1499999999999999</v>
      </c>
    </row>
    <row r="13" spans="1:12" x14ac:dyDescent="0.3">
      <c r="A13" s="96"/>
      <c r="B13" s="49"/>
      <c r="C13" s="49"/>
      <c r="D13" s="114" t="s">
        <v>30</v>
      </c>
      <c r="E13" s="49"/>
      <c r="F13" s="49"/>
      <c r="G13" s="49"/>
      <c r="H13" s="114"/>
      <c r="I13" s="114"/>
      <c r="J13" s="114" t="s">
        <v>31</v>
      </c>
      <c r="K13" s="49"/>
      <c r="L13" s="110"/>
    </row>
    <row r="14" spans="1:12" x14ac:dyDescent="0.3">
      <c r="A14" s="98">
        <v>4</v>
      </c>
      <c r="B14" s="64"/>
      <c r="C14" s="64"/>
      <c r="D14" s="113" t="s">
        <v>17</v>
      </c>
      <c r="E14" s="64">
        <v>0.67</v>
      </c>
      <c r="F14" s="64"/>
      <c r="G14" s="64"/>
      <c r="H14" s="113"/>
      <c r="I14" s="113"/>
      <c r="J14" s="113" t="s">
        <v>27</v>
      </c>
      <c r="K14" s="64">
        <v>0.25</v>
      </c>
      <c r="L14" s="111">
        <f>C14+E14+G14+I14+K14</f>
        <v>0.92</v>
      </c>
    </row>
    <row r="15" spans="1:12" x14ac:dyDescent="0.3">
      <c r="A15" s="102">
        <f>SUM(A3:A14)</f>
        <v>32.83</v>
      </c>
      <c r="B15" s="103" t="s">
        <v>9</v>
      </c>
      <c r="C15" s="103">
        <f>SUM(C3:C14)</f>
        <v>0</v>
      </c>
      <c r="D15" s="104"/>
      <c r="E15" s="104">
        <f>SUM(E3:E14)</f>
        <v>5.46</v>
      </c>
      <c r="F15" s="103"/>
      <c r="G15" s="103">
        <f>SUM(G3:G14)</f>
        <v>0.69</v>
      </c>
      <c r="H15" s="103"/>
      <c r="I15" s="103">
        <f>SUM(I3:I14)</f>
        <v>0</v>
      </c>
      <c r="J15" s="103"/>
      <c r="K15" s="116">
        <f>SUM(K4:K14)</f>
        <v>1.4</v>
      </c>
      <c r="L15" s="112">
        <f>SUM(L4:L14)</f>
        <v>7.5500000000000007</v>
      </c>
    </row>
    <row r="16" spans="1:12" x14ac:dyDescent="0.3">
      <c r="A16" s="105"/>
      <c r="B16" s="105"/>
      <c r="C16" s="105"/>
      <c r="D16" s="105"/>
      <c r="E16" s="105"/>
      <c r="F16" s="106"/>
      <c r="G16" s="105"/>
      <c r="H16" s="105"/>
      <c r="I16" s="105"/>
      <c r="J16" s="107"/>
      <c r="K16" s="105"/>
      <c r="L16" s="117"/>
    </row>
    <row r="17" spans="1:12" x14ac:dyDescent="0.3">
      <c r="A17" s="105"/>
      <c r="B17" s="105"/>
      <c r="C17" s="105"/>
      <c r="D17" s="105"/>
      <c r="E17" s="105"/>
      <c r="F17" s="106"/>
      <c r="G17" s="105"/>
      <c r="H17" s="105" t="s">
        <v>34</v>
      </c>
      <c r="I17" s="105"/>
      <c r="J17" s="107"/>
      <c r="K17" s="108"/>
      <c r="L17" s="118"/>
    </row>
    <row r="18" spans="1:12" x14ac:dyDescent="0.3">
      <c r="A18" s="105"/>
      <c r="B18" s="105" t="s">
        <v>54</v>
      </c>
      <c r="C18" s="105"/>
      <c r="D18" s="105"/>
      <c r="E18" s="115" t="s">
        <v>84</v>
      </c>
      <c r="F18" s="106"/>
      <c r="G18" s="105"/>
      <c r="H18" s="105"/>
      <c r="I18" s="109">
        <f>L15*4.33</f>
        <v>32.691500000000005</v>
      </c>
      <c r="J18" s="105"/>
      <c r="K18" s="105"/>
    </row>
    <row r="19" spans="1:12" x14ac:dyDescent="0.3">
      <c r="A19" s="105"/>
      <c r="B19" s="105" t="s">
        <v>37</v>
      </c>
      <c r="C19" s="105"/>
      <c r="D19" s="105"/>
      <c r="E19" s="105"/>
      <c r="F19" s="105"/>
      <c r="G19" s="105"/>
      <c r="H19" s="105"/>
      <c r="I19" s="105"/>
      <c r="J19" s="105"/>
      <c r="K19" s="105"/>
    </row>
    <row r="20" spans="1:12" x14ac:dyDescent="0.3">
      <c r="F20" t="s">
        <v>83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28" workbookViewId="0">
      <selection activeCell="O35" sqref="O35"/>
    </sheetView>
  </sheetViews>
  <sheetFormatPr baseColWidth="10" defaultColWidth="9.109375" defaultRowHeight="14.4" x14ac:dyDescent="0.3"/>
  <cols>
    <col min="4" max="4" width="21.44140625" customWidth="1"/>
    <col min="10" max="10" width="11" customWidth="1"/>
    <col min="13" max="13" width="2.6640625" customWidth="1"/>
  </cols>
  <sheetData>
    <row r="1" spans="1:14" x14ac:dyDescent="0.3">
      <c r="B1" t="s">
        <v>0</v>
      </c>
      <c r="F1" s="1"/>
    </row>
    <row r="2" spans="1:14" x14ac:dyDescent="0.3">
      <c r="F2" s="1"/>
    </row>
    <row r="3" spans="1:14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/>
      <c r="M3" s="2"/>
      <c r="N3" s="2" t="s">
        <v>9</v>
      </c>
    </row>
    <row r="4" spans="1:14" x14ac:dyDescent="0.3">
      <c r="A4" s="4">
        <v>5.19</v>
      </c>
      <c r="B4" s="5"/>
      <c r="C4" s="5"/>
      <c r="D4" s="6" t="s">
        <v>10</v>
      </c>
      <c r="E4" s="6">
        <v>1.19</v>
      </c>
      <c r="F4" s="7"/>
      <c r="G4" s="5"/>
      <c r="H4" s="7"/>
      <c r="I4" s="7"/>
      <c r="J4" s="5"/>
      <c r="K4" s="5"/>
      <c r="L4" s="8">
        <f>C4+E4+G4+I4+K4</f>
        <v>1.19</v>
      </c>
      <c r="M4" s="8"/>
      <c r="N4" s="9">
        <f>L4*4.33</f>
        <v>5.1527000000000003</v>
      </c>
    </row>
    <row r="5" spans="1:14" x14ac:dyDescent="0.3">
      <c r="A5" s="10"/>
      <c r="B5" s="11"/>
      <c r="C5" s="11"/>
      <c r="D5" s="12" t="s">
        <v>11</v>
      </c>
      <c r="E5" s="12"/>
      <c r="F5" s="13"/>
      <c r="G5" s="11"/>
      <c r="H5" s="11"/>
      <c r="I5" s="11"/>
      <c r="J5" s="13"/>
      <c r="K5" s="11"/>
      <c r="L5" s="8">
        <f t="shared" ref="L5:L30" si="0">C5+E5+G5+I5+K5</f>
        <v>0</v>
      </c>
      <c r="M5" s="8"/>
      <c r="N5" s="9">
        <f t="shared" ref="N5:N30" si="1">L5*4.33</f>
        <v>0</v>
      </c>
    </row>
    <row r="6" spans="1:14" ht="24.6" x14ac:dyDescent="0.3">
      <c r="A6" s="4">
        <v>12.14</v>
      </c>
      <c r="B6" s="5"/>
      <c r="C6" s="5"/>
      <c r="D6" s="14" t="s">
        <v>12</v>
      </c>
      <c r="E6" s="14">
        <v>2.14</v>
      </c>
      <c r="F6" s="7"/>
      <c r="G6" s="5"/>
      <c r="H6" s="5"/>
      <c r="I6" s="5"/>
      <c r="J6" s="14" t="s">
        <v>13</v>
      </c>
      <c r="K6" s="6">
        <v>0.66</v>
      </c>
      <c r="L6" s="8">
        <f t="shared" si="0"/>
        <v>2.8000000000000003</v>
      </c>
      <c r="M6" s="15"/>
      <c r="N6" s="9">
        <f t="shared" si="1"/>
        <v>12.124000000000001</v>
      </c>
    </row>
    <row r="7" spans="1:14" x14ac:dyDescent="0.3">
      <c r="A7" s="10"/>
      <c r="B7" s="11"/>
      <c r="C7" s="11"/>
      <c r="D7" s="12" t="s">
        <v>14</v>
      </c>
      <c r="E7" s="12"/>
      <c r="F7" s="13"/>
      <c r="G7" s="13"/>
      <c r="H7" s="11"/>
      <c r="I7" s="11"/>
      <c r="J7" s="12" t="s">
        <v>15</v>
      </c>
      <c r="K7" s="16"/>
      <c r="L7" s="8">
        <f t="shared" si="0"/>
        <v>0</v>
      </c>
      <c r="M7" s="17"/>
      <c r="N7" s="9">
        <f t="shared" si="1"/>
        <v>0</v>
      </c>
    </row>
    <row r="8" spans="1:14" x14ac:dyDescent="0.3">
      <c r="A8" s="4">
        <v>3</v>
      </c>
      <c r="B8" s="5"/>
      <c r="C8" s="5"/>
      <c r="D8" s="5"/>
      <c r="E8" s="5"/>
      <c r="F8" s="7" t="s">
        <v>16</v>
      </c>
      <c r="G8" s="7">
        <v>0.69</v>
      </c>
      <c r="H8" s="7"/>
      <c r="I8" s="7"/>
      <c r="J8" s="6"/>
      <c r="K8" s="6"/>
      <c r="L8" s="8">
        <f t="shared" si="0"/>
        <v>0.69</v>
      </c>
      <c r="M8" s="15"/>
      <c r="N8" s="9">
        <f t="shared" si="1"/>
        <v>2.9876999999999998</v>
      </c>
    </row>
    <row r="9" spans="1:14" x14ac:dyDescent="0.3">
      <c r="A9" s="10"/>
      <c r="B9" s="11"/>
      <c r="C9" s="11"/>
      <c r="D9" s="13"/>
      <c r="E9" s="13"/>
      <c r="F9" s="18" t="s">
        <v>17</v>
      </c>
      <c r="G9" s="19"/>
      <c r="H9" s="11"/>
      <c r="I9" s="11"/>
      <c r="J9" s="16"/>
      <c r="K9" s="16"/>
      <c r="L9" s="8">
        <f t="shared" si="0"/>
        <v>0</v>
      </c>
      <c r="M9" s="17"/>
      <c r="N9" s="9">
        <f t="shared" si="1"/>
        <v>0</v>
      </c>
    </row>
    <row r="10" spans="1:14" x14ac:dyDescent="0.3">
      <c r="A10" s="4">
        <v>10</v>
      </c>
      <c r="B10" s="5" t="s">
        <v>18</v>
      </c>
      <c r="C10" s="5">
        <v>2.2999999999999998</v>
      </c>
      <c r="D10" s="7"/>
      <c r="E10" s="7"/>
      <c r="F10" s="7"/>
      <c r="G10" s="7"/>
      <c r="H10" s="5"/>
      <c r="I10" s="5"/>
      <c r="J10" s="6"/>
      <c r="K10" s="6"/>
      <c r="L10" s="8">
        <f t="shared" si="0"/>
        <v>2.2999999999999998</v>
      </c>
      <c r="M10" s="15"/>
      <c r="N10" s="9">
        <f t="shared" si="1"/>
        <v>9.9589999999999996</v>
      </c>
    </row>
    <row r="11" spans="1:14" x14ac:dyDescent="0.3">
      <c r="A11" s="10"/>
      <c r="B11" s="11"/>
      <c r="C11" s="11"/>
      <c r="D11" s="13"/>
      <c r="E11" s="13"/>
      <c r="F11" s="13"/>
      <c r="G11" s="11"/>
      <c r="H11" s="11"/>
      <c r="I11" s="11"/>
      <c r="J11" s="16"/>
      <c r="K11" s="16"/>
      <c r="L11" s="8">
        <f t="shared" si="0"/>
        <v>0</v>
      </c>
      <c r="M11" s="17"/>
      <c r="N11" s="9">
        <f t="shared" si="1"/>
        <v>0</v>
      </c>
    </row>
    <row r="12" spans="1:14" ht="36.6" x14ac:dyDescent="0.3">
      <c r="A12" s="4">
        <v>8</v>
      </c>
      <c r="B12" s="5"/>
      <c r="C12" s="5"/>
      <c r="D12" s="5"/>
      <c r="E12" s="5"/>
      <c r="F12" s="7"/>
      <c r="G12" s="5"/>
      <c r="H12" s="20" t="s">
        <v>19</v>
      </c>
      <c r="I12" s="21">
        <v>1.84</v>
      </c>
      <c r="J12" s="6"/>
      <c r="K12" s="6"/>
      <c r="L12" s="8">
        <f t="shared" si="0"/>
        <v>1.84</v>
      </c>
      <c r="M12" s="15"/>
      <c r="N12" s="9">
        <f t="shared" si="1"/>
        <v>7.9672000000000001</v>
      </c>
    </row>
    <row r="13" spans="1:14" x14ac:dyDescent="0.3">
      <c r="A13" s="10"/>
      <c r="B13" s="11"/>
      <c r="C13" s="11"/>
      <c r="D13" s="11"/>
      <c r="E13" s="11"/>
      <c r="F13" s="13"/>
      <c r="G13" s="11"/>
      <c r="H13" s="11" t="s">
        <v>20</v>
      </c>
      <c r="I13" s="11"/>
      <c r="J13" s="22"/>
      <c r="K13" s="16"/>
      <c r="L13" s="8">
        <f t="shared" si="0"/>
        <v>0</v>
      </c>
      <c r="M13" s="17"/>
      <c r="N13" s="9">
        <f t="shared" si="1"/>
        <v>0</v>
      </c>
    </row>
    <row r="14" spans="1:14" x14ac:dyDescent="0.3">
      <c r="A14" s="4">
        <v>4.5</v>
      </c>
      <c r="B14" s="5"/>
      <c r="C14" s="5"/>
      <c r="D14" s="6" t="s">
        <v>21</v>
      </c>
      <c r="E14" s="6">
        <v>1.03</v>
      </c>
      <c r="F14" s="7"/>
      <c r="G14" s="5"/>
      <c r="H14" s="8"/>
      <c r="I14" s="5"/>
      <c r="J14" s="6"/>
      <c r="K14" s="6"/>
      <c r="L14" s="8">
        <f t="shared" si="0"/>
        <v>1.03</v>
      </c>
      <c r="M14" s="15"/>
      <c r="N14" s="9">
        <f t="shared" si="1"/>
        <v>4.4599000000000002</v>
      </c>
    </row>
    <row r="15" spans="1:14" x14ac:dyDescent="0.3">
      <c r="A15" s="10"/>
      <c r="B15" s="11"/>
      <c r="C15" s="11"/>
      <c r="D15" s="23" t="s">
        <v>17</v>
      </c>
      <c r="E15" s="23"/>
      <c r="F15" s="13"/>
      <c r="G15" s="11"/>
      <c r="H15" s="24"/>
      <c r="I15" s="11"/>
      <c r="J15" s="23"/>
      <c r="K15" s="23"/>
      <c r="L15" s="8">
        <f t="shared" si="0"/>
        <v>0</v>
      </c>
      <c r="M15" s="25"/>
      <c r="N15" s="9">
        <f t="shared" si="1"/>
        <v>0</v>
      </c>
    </row>
    <row r="16" spans="1:14" ht="36.6" x14ac:dyDescent="0.3">
      <c r="A16" s="4"/>
      <c r="B16" s="7" t="s">
        <v>22</v>
      </c>
      <c r="C16" s="5"/>
      <c r="D16" s="6"/>
      <c r="E16" s="6"/>
      <c r="F16" s="7" t="s">
        <v>22</v>
      </c>
      <c r="G16" s="5"/>
      <c r="H16" s="5"/>
      <c r="I16" s="5"/>
      <c r="J16" s="5" t="s">
        <v>22</v>
      </c>
      <c r="K16" s="6"/>
      <c r="L16" s="8">
        <f t="shared" si="0"/>
        <v>0</v>
      </c>
      <c r="M16" s="15"/>
      <c r="N16" s="9">
        <f t="shared" si="1"/>
        <v>0</v>
      </c>
    </row>
    <row r="17" spans="1:14" x14ac:dyDescent="0.3">
      <c r="A17" s="10">
        <v>9</v>
      </c>
      <c r="B17" s="11"/>
      <c r="C17" s="26">
        <v>0.69</v>
      </c>
      <c r="D17" s="23"/>
      <c r="E17" s="23"/>
      <c r="F17" s="13" t="s">
        <v>23</v>
      </c>
      <c r="G17" s="11">
        <v>0.69</v>
      </c>
      <c r="H17" s="11"/>
      <c r="I17" s="11"/>
      <c r="J17" s="11"/>
      <c r="K17" s="23">
        <v>0.69</v>
      </c>
      <c r="L17" s="8">
        <f t="shared" si="0"/>
        <v>2.0699999999999998</v>
      </c>
      <c r="M17" s="25"/>
      <c r="N17" s="9">
        <f t="shared" si="1"/>
        <v>8.963099999999999</v>
      </c>
    </row>
    <row r="18" spans="1:14" x14ac:dyDescent="0.3">
      <c r="A18" s="27">
        <v>1</v>
      </c>
      <c r="B18" s="28"/>
      <c r="C18" s="28"/>
      <c r="D18" s="29"/>
      <c r="E18" s="29"/>
      <c r="F18" s="30"/>
      <c r="G18" s="28"/>
      <c r="H18" s="28"/>
      <c r="I18" s="28"/>
      <c r="J18" s="28" t="s">
        <v>24</v>
      </c>
      <c r="K18" s="31">
        <v>0.23</v>
      </c>
      <c r="L18" s="8">
        <f t="shared" si="0"/>
        <v>0.23</v>
      </c>
      <c r="M18" s="15"/>
      <c r="N18" s="9">
        <f t="shared" si="1"/>
        <v>0.99590000000000001</v>
      </c>
    </row>
    <row r="19" spans="1:14" x14ac:dyDescent="0.3">
      <c r="A19" s="32"/>
      <c r="B19" s="26"/>
      <c r="C19" s="26"/>
      <c r="D19" s="33" t="s">
        <v>25</v>
      </c>
      <c r="E19" s="34"/>
      <c r="F19" s="35"/>
      <c r="G19" s="26"/>
      <c r="H19" s="26"/>
      <c r="I19" s="26"/>
      <c r="J19" s="34" t="s">
        <v>25</v>
      </c>
      <c r="K19" s="33"/>
      <c r="L19" s="8">
        <f t="shared" si="0"/>
        <v>0</v>
      </c>
      <c r="M19" s="15"/>
      <c r="N19" s="9">
        <f t="shared" si="1"/>
        <v>0</v>
      </c>
    </row>
    <row r="20" spans="1:14" x14ac:dyDescent="0.3">
      <c r="A20" s="10">
        <v>6.69</v>
      </c>
      <c r="B20" s="11"/>
      <c r="C20" s="11"/>
      <c r="D20" s="23" t="s">
        <v>17</v>
      </c>
      <c r="E20" s="23">
        <v>0.77</v>
      </c>
      <c r="F20" s="13"/>
      <c r="G20" s="11"/>
      <c r="H20" s="11"/>
      <c r="I20" s="11"/>
      <c r="J20" s="23" t="s">
        <v>17</v>
      </c>
      <c r="K20" s="22">
        <v>0.77</v>
      </c>
      <c r="L20" s="8">
        <f t="shared" si="0"/>
        <v>1.54</v>
      </c>
      <c r="M20" s="15"/>
      <c r="N20" s="9">
        <f t="shared" si="1"/>
        <v>6.6682000000000006</v>
      </c>
    </row>
    <row r="21" spans="1:14" x14ac:dyDescent="0.3">
      <c r="A21" s="32"/>
      <c r="B21" s="26"/>
      <c r="C21" s="26"/>
      <c r="D21" s="33" t="s">
        <v>26</v>
      </c>
      <c r="E21" s="34"/>
      <c r="F21" s="35"/>
      <c r="G21" s="26"/>
      <c r="H21" s="26"/>
      <c r="I21" s="26"/>
      <c r="J21" s="33" t="s">
        <v>26</v>
      </c>
      <c r="K21" s="33"/>
      <c r="L21" s="8">
        <f t="shared" si="0"/>
        <v>0</v>
      </c>
      <c r="M21" s="15"/>
      <c r="N21" s="9">
        <f t="shared" si="1"/>
        <v>0</v>
      </c>
    </row>
    <row r="22" spans="1:14" x14ac:dyDescent="0.3">
      <c r="A22" s="10">
        <v>5</v>
      </c>
      <c r="B22" s="11"/>
      <c r="C22" s="11"/>
      <c r="D22" s="23" t="s">
        <v>17</v>
      </c>
      <c r="E22" s="11">
        <v>0.9</v>
      </c>
      <c r="F22" s="13"/>
      <c r="G22" s="11"/>
      <c r="H22" s="19"/>
      <c r="I22" s="19"/>
      <c r="J22" s="23" t="s">
        <v>27</v>
      </c>
      <c r="K22" s="22">
        <v>0.25</v>
      </c>
      <c r="L22" s="8">
        <f t="shared" si="0"/>
        <v>1.1499999999999999</v>
      </c>
      <c r="M22" s="15"/>
      <c r="N22" s="9">
        <f t="shared" si="1"/>
        <v>4.9794999999999998</v>
      </c>
    </row>
    <row r="23" spans="1:14" x14ac:dyDescent="0.3">
      <c r="A23" s="32"/>
      <c r="B23" s="26"/>
      <c r="C23" s="26"/>
      <c r="D23" s="34" t="s">
        <v>28</v>
      </c>
      <c r="E23" s="34"/>
      <c r="F23" s="35"/>
      <c r="G23" s="26"/>
      <c r="H23" s="26"/>
      <c r="I23" s="26"/>
      <c r="J23" s="34" t="s">
        <v>28</v>
      </c>
      <c r="K23" s="33"/>
      <c r="L23" s="8">
        <f t="shared" si="0"/>
        <v>0</v>
      </c>
      <c r="M23" s="15"/>
      <c r="N23" s="9">
        <f t="shared" si="1"/>
        <v>0</v>
      </c>
    </row>
    <row r="24" spans="1:14" x14ac:dyDescent="0.3">
      <c r="A24" s="10">
        <v>3</v>
      </c>
      <c r="B24" s="11"/>
      <c r="C24" s="11"/>
      <c r="D24" s="23" t="s">
        <v>17</v>
      </c>
      <c r="E24" s="11">
        <v>0.44</v>
      </c>
      <c r="F24" s="13"/>
      <c r="G24" s="11"/>
      <c r="H24" s="19"/>
      <c r="I24" s="19"/>
      <c r="J24" s="23" t="s">
        <v>27</v>
      </c>
      <c r="K24" s="22">
        <v>0.25</v>
      </c>
      <c r="L24" s="8">
        <f t="shared" si="0"/>
        <v>0.69</v>
      </c>
      <c r="M24" s="15"/>
      <c r="N24" s="9">
        <f t="shared" si="1"/>
        <v>2.9876999999999998</v>
      </c>
    </row>
    <row r="25" spans="1:14" x14ac:dyDescent="0.3">
      <c r="A25" s="32"/>
      <c r="B25" s="26"/>
      <c r="C25" s="26"/>
      <c r="D25" s="34" t="s">
        <v>29</v>
      </c>
      <c r="E25" s="34"/>
      <c r="F25" s="35"/>
      <c r="G25" s="26"/>
      <c r="H25" s="26"/>
      <c r="I25" s="26"/>
      <c r="J25" s="34" t="s">
        <v>29</v>
      </c>
      <c r="K25" s="33"/>
      <c r="L25" s="8">
        <f t="shared" si="0"/>
        <v>0</v>
      </c>
      <c r="M25" s="15"/>
      <c r="N25" s="9">
        <f t="shared" si="1"/>
        <v>0</v>
      </c>
    </row>
    <row r="26" spans="1:14" x14ac:dyDescent="0.3">
      <c r="A26" s="10">
        <v>5</v>
      </c>
      <c r="B26" s="11"/>
      <c r="C26" s="11"/>
      <c r="D26" s="23" t="s">
        <v>17</v>
      </c>
      <c r="E26" s="11">
        <v>0.9</v>
      </c>
      <c r="F26" s="13"/>
      <c r="G26" s="11"/>
      <c r="H26" s="19"/>
      <c r="I26" s="19"/>
      <c r="J26" s="23" t="s">
        <v>27</v>
      </c>
      <c r="K26" s="22">
        <v>0.25</v>
      </c>
      <c r="L26" s="8">
        <f t="shared" si="0"/>
        <v>1.1499999999999999</v>
      </c>
      <c r="M26" s="15"/>
      <c r="N26" s="9">
        <f t="shared" si="1"/>
        <v>4.9794999999999998</v>
      </c>
    </row>
    <row r="27" spans="1:14" x14ac:dyDescent="0.3">
      <c r="A27" s="4"/>
      <c r="B27" s="5"/>
      <c r="C27" s="5"/>
      <c r="D27" s="36" t="s">
        <v>30</v>
      </c>
      <c r="E27" s="5"/>
      <c r="F27" s="7"/>
      <c r="G27" s="5"/>
      <c r="H27" s="21"/>
      <c r="I27" s="21"/>
      <c r="J27" s="36" t="s">
        <v>31</v>
      </c>
      <c r="K27" s="6"/>
      <c r="L27" s="8">
        <f t="shared" si="0"/>
        <v>0</v>
      </c>
      <c r="M27" s="15"/>
      <c r="N27" s="9">
        <f t="shared" si="1"/>
        <v>0</v>
      </c>
    </row>
    <row r="28" spans="1:14" x14ac:dyDescent="0.3">
      <c r="A28" s="10">
        <v>4</v>
      </c>
      <c r="B28" s="11"/>
      <c r="C28" s="11"/>
      <c r="D28" s="23" t="s">
        <v>17</v>
      </c>
      <c r="E28" s="11">
        <v>0.67</v>
      </c>
      <c r="F28" s="13"/>
      <c r="G28" s="11"/>
      <c r="H28" s="19"/>
      <c r="I28" s="19"/>
      <c r="J28" s="23" t="s">
        <v>27</v>
      </c>
      <c r="K28" s="22">
        <v>0.25</v>
      </c>
      <c r="L28" s="8">
        <f t="shared" si="0"/>
        <v>0.92</v>
      </c>
      <c r="M28" s="15"/>
      <c r="N28" s="9">
        <f t="shared" si="1"/>
        <v>3.9836</v>
      </c>
    </row>
    <row r="29" spans="1:14" x14ac:dyDescent="0.3">
      <c r="A29" s="32"/>
      <c r="B29" s="26"/>
      <c r="C29" s="26"/>
      <c r="D29" s="34"/>
      <c r="E29" s="26"/>
      <c r="F29" s="35"/>
      <c r="G29" s="26"/>
      <c r="H29" s="37"/>
      <c r="I29" s="37"/>
      <c r="J29" s="34" t="s">
        <v>32</v>
      </c>
      <c r="K29" s="33"/>
      <c r="L29" s="8">
        <f t="shared" si="0"/>
        <v>0</v>
      </c>
      <c r="M29" s="15"/>
      <c r="N29" s="9">
        <f t="shared" si="1"/>
        <v>0</v>
      </c>
    </row>
    <row r="30" spans="1:14" ht="72.599999999999994" x14ac:dyDescent="0.3">
      <c r="A30" s="10">
        <v>2.5</v>
      </c>
      <c r="B30" s="11"/>
      <c r="C30" s="11"/>
      <c r="D30" s="23"/>
      <c r="E30" s="11"/>
      <c r="F30" s="13"/>
      <c r="G30" s="11"/>
      <c r="H30" s="19"/>
      <c r="I30" s="19"/>
      <c r="J30" s="12" t="s">
        <v>33</v>
      </c>
      <c r="K30" s="22">
        <v>0.57999999999999996</v>
      </c>
      <c r="L30" s="8">
        <f t="shared" si="0"/>
        <v>0.57999999999999996</v>
      </c>
      <c r="M30" s="15"/>
      <c r="N30" s="9">
        <f t="shared" si="1"/>
        <v>2.5114000000000001</v>
      </c>
    </row>
    <row r="31" spans="1:14" x14ac:dyDescent="0.3">
      <c r="A31" s="38">
        <f>SUM(A4:A30)</f>
        <v>79.02</v>
      </c>
      <c r="B31" s="5"/>
      <c r="C31" s="5"/>
      <c r="D31" s="6"/>
      <c r="E31" s="6"/>
      <c r="F31" s="7"/>
      <c r="G31" s="5"/>
      <c r="H31" s="5"/>
      <c r="I31" s="5"/>
      <c r="J31" s="5"/>
      <c r="K31" s="6"/>
      <c r="L31" s="15"/>
      <c r="M31" s="15"/>
      <c r="N31" s="39">
        <f>SUM(C32:K32)</f>
        <v>17.490000000000002</v>
      </c>
    </row>
    <row r="32" spans="1:14" x14ac:dyDescent="0.3">
      <c r="A32" s="38"/>
      <c r="B32" s="11" t="s">
        <v>9</v>
      </c>
      <c r="C32" s="11">
        <f>SUM(C4:C16)</f>
        <v>2.2999999999999998</v>
      </c>
      <c r="D32" s="23"/>
      <c r="E32" s="23">
        <f>SUM(E4:E31)</f>
        <v>8.0400000000000027</v>
      </c>
      <c r="F32" s="13"/>
      <c r="G32" s="11">
        <f>SUM(G4:G31)</f>
        <v>1.38</v>
      </c>
      <c r="H32" s="11"/>
      <c r="I32" s="11">
        <f>SUM(I4:I31)</f>
        <v>1.84</v>
      </c>
      <c r="J32" s="11"/>
      <c r="K32" s="23">
        <f>SUM(K4:K31)</f>
        <v>3.93</v>
      </c>
      <c r="L32" s="25"/>
      <c r="M32" s="25"/>
    </row>
    <row r="33" spans="2:13" x14ac:dyDescent="0.3">
      <c r="F33" s="1"/>
      <c r="J33" s="40"/>
    </row>
    <row r="34" spans="2:13" x14ac:dyDescent="0.3">
      <c r="F34" s="1"/>
      <c r="H34" t="s">
        <v>34</v>
      </c>
      <c r="J34" s="40"/>
      <c r="K34" s="41">
        <f>N31*4.33</f>
        <v>75.731700000000004</v>
      </c>
      <c r="L34" s="41"/>
      <c r="M34" s="41"/>
    </row>
    <row r="35" spans="2:13" x14ac:dyDescent="0.3">
      <c r="F35" s="1"/>
      <c r="I35" s="42">
        <f>N31</f>
        <v>17.490000000000002</v>
      </c>
    </row>
    <row r="36" spans="2:13" x14ac:dyDescent="0.3">
      <c r="B36" t="s">
        <v>35</v>
      </c>
      <c r="F36" s="1"/>
    </row>
    <row r="37" spans="2:13" x14ac:dyDescent="0.3">
      <c r="B37" t="s">
        <v>36</v>
      </c>
      <c r="F37" s="1"/>
    </row>
    <row r="38" spans="2:13" x14ac:dyDescent="0.3">
      <c r="B38" t="s">
        <v>37</v>
      </c>
      <c r="F38" s="1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25" workbookViewId="0">
      <selection activeCell="E45" sqref="E45"/>
    </sheetView>
  </sheetViews>
  <sheetFormatPr baseColWidth="10" defaultRowHeight="14.4" x14ac:dyDescent="0.3"/>
  <cols>
    <col min="12" max="12" width="7.109375" customWidth="1"/>
    <col min="13" max="13" width="4.44140625" customWidth="1"/>
    <col min="14" max="14" width="8" customWidth="1"/>
  </cols>
  <sheetData>
    <row r="1" spans="1:14" x14ac:dyDescent="0.3">
      <c r="B1" t="s">
        <v>0</v>
      </c>
      <c r="F1" s="1"/>
    </row>
    <row r="2" spans="1:14" x14ac:dyDescent="0.3">
      <c r="F2" s="1"/>
    </row>
    <row r="3" spans="1:14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/>
      <c r="M3" s="2"/>
      <c r="N3" s="2" t="s">
        <v>9</v>
      </c>
    </row>
    <row r="4" spans="1:14" ht="24.6" x14ac:dyDescent="0.3">
      <c r="A4" s="4">
        <v>5.19</v>
      </c>
      <c r="B4" s="5"/>
      <c r="C4" s="5"/>
      <c r="D4" s="14" t="s">
        <v>38</v>
      </c>
      <c r="E4" s="6">
        <v>1.19</v>
      </c>
      <c r="F4" s="7"/>
      <c r="G4" s="5"/>
      <c r="H4" s="7"/>
      <c r="I4" s="7"/>
      <c r="J4" s="5"/>
      <c r="K4" s="5"/>
      <c r="L4" s="8">
        <f>C4+E4+G4+I4+K4</f>
        <v>1.19</v>
      </c>
      <c r="M4" s="8"/>
      <c r="N4" s="9">
        <f>L4*4.33</f>
        <v>5.1527000000000003</v>
      </c>
    </row>
    <row r="5" spans="1:14" x14ac:dyDescent="0.3">
      <c r="A5" s="10"/>
      <c r="B5" s="11"/>
      <c r="C5" s="11"/>
      <c r="D5" s="12" t="s">
        <v>11</v>
      </c>
      <c r="E5" s="12"/>
      <c r="F5" s="13"/>
      <c r="G5" s="11"/>
      <c r="H5" s="11"/>
      <c r="I5" s="11"/>
      <c r="J5" s="13"/>
      <c r="K5" s="11"/>
      <c r="L5" s="8">
        <f t="shared" ref="L5:L30" si="0">C5+E5+G5+I5+K5</f>
        <v>0</v>
      </c>
      <c r="M5" s="8"/>
      <c r="N5" s="9">
        <f t="shared" ref="N5:N30" si="1">L5*4.33</f>
        <v>0</v>
      </c>
    </row>
    <row r="6" spans="1:14" ht="24.6" x14ac:dyDescent="0.3">
      <c r="A6" s="4">
        <v>10.64</v>
      </c>
      <c r="B6" s="5"/>
      <c r="C6" s="5"/>
      <c r="D6" s="14" t="s">
        <v>12</v>
      </c>
      <c r="E6" s="14">
        <v>1.8</v>
      </c>
      <c r="F6" s="7" t="s">
        <v>39</v>
      </c>
      <c r="G6" s="5"/>
      <c r="H6" s="5"/>
      <c r="I6" s="5"/>
      <c r="J6" s="14" t="s">
        <v>13</v>
      </c>
      <c r="K6" s="6">
        <v>0.65</v>
      </c>
      <c r="L6" s="8">
        <f t="shared" si="0"/>
        <v>2.4500000000000002</v>
      </c>
      <c r="M6" s="15"/>
      <c r="N6" s="9">
        <f t="shared" si="1"/>
        <v>10.608500000000001</v>
      </c>
    </row>
    <row r="7" spans="1:14" x14ac:dyDescent="0.3">
      <c r="A7" s="10"/>
      <c r="B7" s="11"/>
      <c r="C7" s="11"/>
      <c r="D7" s="12" t="s">
        <v>14</v>
      </c>
      <c r="E7" s="12"/>
      <c r="F7" s="13"/>
      <c r="G7" s="13"/>
      <c r="H7" s="11"/>
      <c r="I7" s="11"/>
      <c r="J7" s="12" t="s">
        <v>15</v>
      </c>
      <c r="K7" s="16"/>
      <c r="L7" s="8">
        <f t="shared" si="0"/>
        <v>0</v>
      </c>
      <c r="M7" s="17"/>
      <c r="N7" s="9">
        <f t="shared" si="1"/>
        <v>0</v>
      </c>
    </row>
    <row r="8" spans="1:14" x14ac:dyDescent="0.3">
      <c r="A8" s="4">
        <v>3</v>
      </c>
      <c r="B8" s="5"/>
      <c r="C8" s="5"/>
      <c r="D8" s="5"/>
      <c r="E8" s="5"/>
      <c r="F8" s="43" t="s">
        <v>16</v>
      </c>
      <c r="G8" s="7">
        <v>0.69</v>
      </c>
      <c r="H8" s="7"/>
      <c r="I8" s="7"/>
      <c r="J8" s="6"/>
      <c r="K8" s="6"/>
      <c r="L8" s="8">
        <f t="shared" si="0"/>
        <v>0.69</v>
      </c>
      <c r="M8" s="15"/>
      <c r="N8" s="9">
        <f t="shared" si="1"/>
        <v>2.9876999999999998</v>
      </c>
    </row>
    <row r="9" spans="1:14" x14ac:dyDescent="0.3">
      <c r="A9" s="10"/>
      <c r="B9" s="11"/>
      <c r="C9" s="11"/>
      <c r="D9" s="13"/>
      <c r="E9" s="13"/>
      <c r="F9" s="18" t="s">
        <v>17</v>
      </c>
      <c r="G9" s="19"/>
      <c r="H9" s="11"/>
      <c r="I9" s="11"/>
      <c r="J9" s="16"/>
      <c r="K9" s="16"/>
      <c r="L9" s="8">
        <f t="shared" si="0"/>
        <v>0</v>
      </c>
      <c r="M9" s="17"/>
      <c r="N9" s="9">
        <f t="shared" si="1"/>
        <v>0</v>
      </c>
    </row>
    <row r="10" spans="1:14" ht="24.6" x14ac:dyDescent="0.3">
      <c r="A10" s="4">
        <v>10</v>
      </c>
      <c r="B10" s="7" t="s">
        <v>18</v>
      </c>
      <c r="C10" s="5">
        <v>2.2999999999999998</v>
      </c>
      <c r="D10" s="7"/>
      <c r="E10" s="7"/>
      <c r="F10" s="7"/>
      <c r="G10" s="7"/>
      <c r="H10" s="5"/>
      <c r="I10" s="5"/>
      <c r="J10" s="6"/>
      <c r="K10" s="6"/>
      <c r="L10" s="8">
        <f t="shared" si="0"/>
        <v>2.2999999999999998</v>
      </c>
      <c r="M10" s="15"/>
      <c r="N10" s="9">
        <f t="shared" si="1"/>
        <v>9.9589999999999996</v>
      </c>
    </row>
    <row r="11" spans="1:14" x14ac:dyDescent="0.3">
      <c r="A11" s="10"/>
      <c r="B11" s="11"/>
      <c r="C11" s="11"/>
      <c r="D11" s="13"/>
      <c r="E11" s="13"/>
      <c r="F11" s="13"/>
      <c r="G11" s="11"/>
      <c r="H11" s="11"/>
      <c r="I11" s="11"/>
      <c r="J11" s="16"/>
      <c r="K11" s="16"/>
      <c r="L11" s="8">
        <f t="shared" si="0"/>
        <v>0</v>
      </c>
      <c r="M11" s="17"/>
      <c r="N11" s="9">
        <f t="shared" si="1"/>
        <v>0</v>
      </c>
    </row>
    <row r="12" spans="1:14" ht="36.6" x14ac:dyDescent="0.3">
      <c r="A12" s="4">
        <v>8</v>
      </c>
      <c r="B12" s="5"/>
      <c r="C12" s="5"/>
      <c r="D12" s="5"/>
      <c r="E12" s="5"/>
      <c r="F12" s="7"/>
      <c r="G12" s="5"/>
      <c r="H12" s="20" t="s">
        <v>19</v>
      </c>
      <c r="I12" s="21">
        <v>1.84</v>
      </c>
      <c r="J12" s="6"/>
      <c r="K12" s="6"/>
      <c r="L12" s="8">
        <f t="shared" si="0"/>
        <v>1.84</v>
      </c>
      <c r="M12" s="15"/>
      <c r="N12" s="9">
        <f t="shared" si="1"/>
        <v>7.9672000000000001</v>
      </c>
    </row>
    <row r="13" spans="1:14" ht="24.6" x14ac:dyDescent="0.3">
      <c r="A13" s="10"/>
      <c r="B13" s="11"/>
      <c r="C13" s="11"/>
      <c r="D13" s="11"/>
      <c r="E13" s="11"/>
      <c r="F13" s="13"/>
      <c r="G13" s="11"/>
      <c r="H13" s="13" t="s">
        <v>20</v>
      </c>
      <c r="I13" s="11"/>
      <c r="J13" s="22"/>
      <c r="K13" s="16"/>
      <c r="L13" s="8">
        <f t="shared" si="0"/>
        <v>0</v>
      </c>
      <c r="M13" s="17"/>
      <c r="N13" s="9">
        <f t="shared" si="1"/>
        <v>0</v>
      </c>
    </row>
    <row r="14" spans="1:14" x14ac:dyDescent="0.3">
      <c r="A14" s="4">
        <v>4.5</v>
      </c>
      <c r="B14" s="5"/>
      <c r="C14" s="5"/>
      <c r="D14" s="6" t="s">
        <v>21</v>
      </c>
      <c r="E14" s="6">
        <v>1.03</v>
      </c>
      <c r="F14" s="7"/>
      <c r="G14" s="5"/>
      <c r="H14" s="8"/>
      <c r="I14" s="5"/>
      <c r="J14" s="6"/>
      <c r="K14" s="6"/>
      <c r="L14" s="8">
        <f t="shared" si="0"/>
        <v>1.03</v>
      </c>
      <c r="M14" s="15"/>
      <c r="N14" s="9">
        <f t="shared" si="1"/>
        <v>4.4599000000000002</v>
      </c>
    </row>
    <row r="15" spans="1:14" x14ac:dyDescent="0.3">
      <c r="A15" s="10"/>
      <c r="B15" s="11"/>
      <c r="C15" s="11"/>
      <c r="D15" s="23" t="s">
        <v>17</v>
      </c>
      <c r="E15" s="23"/>
      <c r="F15" s="13"/>
      <c r="G15" s="11"/>
      <c r="H15" s="24"/>
      <c r="I15" s="11"/>
      <c r="J15" s="23"/>
      <c r="K15" s="23"/>
      <c r="L15" s="8">
        <f t="shared" si="0"/>
        <v>0</v>
      </c>
      <c r="M15" s="25"/>
      <c r="N15" s="9">
        <f t="shared" si="1"/>
        <v>0</v>
      </c>
    </row>
    <row r="16" spans="1:14" ht="36.6" x14ac:dyDescent="0.3">
      <c r="A16" s="4"/>
      <c r="B16" s="7" t="s">
        <v>22</v>
      </c>
      <c r="C16" s="5"/>
      <c r="D16" s="6"/>
      <c r="E16" s="6"/>
      <c r="F16" s="7" t="s">
        <v>22</v>
      </c>
      <c r="G16" s="5"/>
      <c r="H16" s="5"/>
      <c r="I16" s="5"/>
      <c r="J16" s="7" t="s">
        <v>22</v>
      </c>
      <c r="K16" s="6"/>
      <c r="L16" s="8">
        <f t="shared" si="0"/>
        <v>0</v>
      </c>
      <c r="M16" s="15"/>
      <c r="N16" s="9">
        <f t="shared" si="1"/>
        <v>0</v>
      </c>
    </row>
    <row r="17" spans="1:14" x14ac:dyDescent="0.3">
      <c r="A17" s="10">
        <v>9</v>
      </c>
      <c r="B17" s="11"/>
      <c r="C17" s="26">
        <v>0.69</v>
      </c>
      <c r="D17" s="23"/>
      <c r="E17" s="23"/>
      <c r="F17" s="13" t="s">
        <v>23</v>
      </c>
      <c r="G17" s="11">
        <v>0.69</v>
      </c>
      <c r="H17" s="11"/>
      <c r="I17" s="11"/>
      <c r="J17" s="11"/>
      <c r="K17" s="23">
        <v>0.69</v>
      </c>
      <c r="L17" s="8">
        <f t="shared" si="0"/>
        <v>2.0699999999999998</v>
      </c>
      <c r="M17" s="25"/>
      <c r="N17" s="9">
        <f t="shared" si="1"/>
        <v>8.963099999999999</v>
      </c>
    </row>
    <row r="18" spans="1:14" x14ac:dyDescent="0.3">
      <c r="A18" s="27">
        <v>1</v>
      </c>
      <c r="B18" s="28"/>
      <c r="C18" s="28"/>
      <c r="D18" s="29"/>
      <c r="E18" s="29"/>
      <c r="F18" s="30"/>
      <c r="G18" s="28"/>
      <c r="H18" s="28"/>
      <c r="I18" s="28"/>
      <c r="J18" s="30" t="s">
        <v>24</v>
      </c>
      <c r="K18" s="31">
        <v>0.23</v>
      </c>
      <c r="L18" s="8">
        <f t="shared" si="0"/>
        <v>0.23</v>
      </c>
      <c r="M18" s="15"/>
      <c r="N18" s="9">
        <f t="shared" si="1"/>
        <v>0.99590000000000001</v>
      </c>
    </row>
    <row r="19" spans="1:14" ht="24.6" x14ac:dyDescent="0.3">
      <c r="A19" s="32"/>
      <c r="B19" s="26"/>
      <c r="C19" s="26"/>
      <c r="D19" s="44" t="s">
        <v>25</v>
      </c>
      <c r="E19" s="34"/>
      <c r="F19" s="35"/>
      <c r="G19" s="26"/>
      <c r="H19" s="26"/>
      <c r="I19" s="26"/>
      <c r="J19" s="45" t="s">
        <v>25</v>
      </c>
      <c r="K19" s="33"/>
      <c r="L19" s="8">
        <f t="shared" si="0"/>
        <v>0</v>
      </c>
      <c r="M19" s="15"/>
      <c r="N19" s="9">
        <f t="shared" si="1"/>
        <v>0</v>
      </c>
    </row>
    <row r="20" spans="1:14" x14ac:dyDescent="0.3">
      <c r="A20" s="10">
        <v>6.69</v>
      </c>
      <c r="B20" s="11"/>
      <c r="C20" s="11"/>
      <c r="D20" s="23" t="s">
        <v>17</v>
      </c>
      <c r="E20" s="23">
        <v>0.77</v>
      </c>
      <c r="F20" s="13"/>
      <c r="G20" s="11"/>
      <c r="H20" s="11"/>
      <c r="I20" s="11"/>
      <c r="J20" s="23" t="s">
        <v>17</v>
      </c>
      <c r="K20" s="22">
        <v>0.77</v>
      </c>
      <c r="L20" s="8">
        <f t="shared" si="0"/>
        <v>1.54</v>
      </c>
      <c r="M20" s="15"/>
      <c r="N20" s="9">
        <f t="shared" si="1"/>
        <v>6.6682000000000006</v>
      </c>
    </row>
    <row r="21" spans="1:14" x14ac:dyDescent="0.3">
      <c r="A21" s="32"/>
      <c r="B21" s="26"/>
      <c r="C21" s="26"/>
      <c r="D21" s="33" t="s">
        <v>26</v>
      </c>
      <c r="E21" s="34"/>
      <c r="F21" s="35"/>
      <c r="G21" s="26"/>
      <c r="H21" s="26"/>
      <c r="I21" s="26"/>
      <c r="J21" s="33" t="s">
        <v>26</v>
      </c>
      <c r="K21" s="33"/>
      <c r="L21" s="8">
        <f t="shared" si="0"/>
        <v>0</v>
      </c>
      <c r="M21" s="15"/>
      <c r="N21" s="9">
        <f t="shared" si="1"/>
        <v>0</v>
      </c>
    </row>
    <row r="22" spans="1:14" x14ac:dyDescent="0.3">
      <c r="A22" s="10">
        <v>5</v>
      </c>
      <c r="B22" s="11"/>
      <c r="C22" s="11"/>
      <c r="D22" s="23" t="s">
        <v>17</v>
      </c>
      <c r="E22" s="11">
        <v>0.9</v>
      </c>
      <c r="F22" s="13"/>
      <c r="G22" s="11"/>
      <c r="H22" s="19"/>
      <c r="I22" s="19"/>
      <c r="J22" s="23" t="s">
        <v>27</v>
      </c>
      <c r="K22" s="22">
        <v>0.25</v>
      </c>
      <c r="L22" s="8">
        <f t="shared" si="0"/>
        <v>1.1499999999999999</v>
      </c>
      <c r="M22" s="15"/>
      <c r="N22" s="9">
        <f t="shared" si="1"/>
        <v>4.9794999999999998</v>
      </c>
    </row>
    <row r="23" spans="1:14" ht="24.6" x14ac:dyDescent="0.3">
      <c r="A23" s="32"/>
      <c r="B23" s="26"/>
      <c r="C23" s="26"/>
      <c r="D23" s="34" t="s">
        <v>28</v>
      </c>
      <c r="E23" s="34"/>
      <c r="F23" s="35"/>
      <c r="G23" s="26"/>
      <c r="H23" s="26"/>
      <c r="I23" s="26"/>
      <c r="J23" s="45" t="s">
        <v>28</v>
      </c>
      <c r="K23" s="33"/>
      <c r="L23" s="8">
        <f t="shared" si="0"/>
        <v>0</v>
      </c>
      <c r="M23" s="15"/>
      <c r="N23" s="9">
        <f t="shared" si="1"/>
        <v>0</v>
      </c>
    </row>
    <row r="24" spans="1:14" x14ac:dyDescent="0.3">
      <c r="A24" s="10">
        <v>3</v>
      </c>
      <c r="B24" s="11"/>
      <c r="C24" s="11"/>
      <c r="D24" s="23" t="s">
        <v>17</v>
      </c>
      <c r="E24" s="11">
        <v>0.44</v>
      </c>
      <c r="F24" s="13"/>
      <c r="G24" s="11"/>
      <c r="H24" s="19"/>
      <c r="I24" s="19"/>
      <c r="J24" s="23" t="s">
        <v>27</v>
      </c>
      <c r="K24" s="22">
        <v>0.25</v>
      </c>
      <c r="L24" s="8">
        <f t="shared" si="0"/>
        <v>0.69</v>
      </c>
      <c r="M24" s="15"/>
      <c r="N24" s="9">
        <f t="shared" si="1"/>
        <v>2.9876999999999998</v>
      </c>
    </row>
    <row r="25" spans="1:14" ht="24.6" x14ac:dyDescent="0.3">
      <c r="A25" s="32"/>
      <c r="B25" s="26"/>
      <c r="C25" s="26"/>
      <c r="D25" s="34" t="s">
        <v>29</v>
      </c>
      <c r="E25" s="34"/>
      <c r="F25" s="35"/>
      <c r="G25" s="26"/>
      <c r="H25" s="26"/>
      <c r="I25" s="26"/>
      <c r="J25" s="45" t="s">
        <v>29</v>
      </c>
      <c r="K25" s="33"/>
      <c r="L25" s="8">
        <f t="shared" si="0"/>
        <v>0</v>
      </c>
      <c r="M25" s="15"/>
      <c r="N25" s="9">
        <f t="shared" si="1"/>
        <v>0</v>
      </c>
    </row>
    <row r="26" spans="1:14" x14ac:dyDescent="0.3">
      <c r="A26" s="10">
        <v>5</v>
      </c>
      <c r="B26" s="11"/>
      <c r="C26" s="11"/>
      <c r="D26" s="23" t="s">
        <v>17</v>
      </c>
      <c r="E26" s="11">
        <v>0.9</v>
      </c>
      <c r="F26" s="13"/>
      <c r="G26" s="11"/>
      <c r="H26" s="19"/>
      <c r="I26" s="19"/>
      <c r="J26" s="23" t="s">
        <v>27</v>
      </c>
      <c r="K26" s="22">
        <v>0.25</v>
      </c>
      <c r="L26" s="8">
        <f t="shared" si="0"/>
        <v>1.1499999999999999</v>
      </c>
      <c r="M26" s="15"/>
      <c r="N26" s="9">
        <f t="shared" si="1"/>
        <v>4.9794999999999998</v>
      </c>
    </row>
    <row r="27" spans="1:14" x14ac:dyDescent="0.3">
      <c r="A27" s="4"/>
      <c r="B27" s="5"/>
      <c r="C27" s="5"/>
      <c r="D27" s="36" t="s">
        <v>30</v>
      </c>
      <c r="E27" s="5"/>
      <c r="F27" s="7"/>
      <c r="G27" s="5"/>
      <c r="H27" s="21"/>
      <c r="I27" s="21"/>
      <c r="J27" s="46" t="s">
        <v>31</v>
      </c>
      <c r="K27" s="6"/>
      <c r="L27" s="8">
        <f t="shared" si="0"/>
        <v>0</v>
      </c>
      <c r="M27" s="15"/>
      <c r="N27" s="9">
        <f t="shared" si="1"/>
        <v>0</v>
      </c>
    </row>
    <row r="28" spans="1:14" x14ac:dyDescent="0.3">
      <c r="A28" s="10">
        <v>4</v>
      </c>
      <c r="B28" s="11"/>
      <c r="C28" s="11"/>
      <c r="D28" s="23" t="s">
        <v>17</v>
      </c>
      <c r="E28" s="11">
        <v>0.67</v>
      </c>
      <c r="F28" s="13"/>
      <c r="G28" s="11"/>
      <c r="H28" s="19"/>
      <c r="I28" s="19"/>
      <c r="J28" s="23" t="s">
        <v>27</v>
      </c>
      <c r="K28" s="22">
        <v>0.25</v>
      </c>
      <c r="L28" s="8">
        <f t="shared" si="0"/>
        <v>0.92</v>
      </c>
      <c r="M28" s="15"/>
      <c r="N28" s="9">
        <f t="shared" si="1"/>
        <v>3.9836</v>
      </c>
    </row>
    <row r="29" spans="1:14" x14ac:dyDescent="0.3">
      <c r="A29" s="32"/>
      <c r="B29" s="26"/>
      <c r="C29" s="26"/>
      <c r="D29" s="34"/>
      <c r="E29" s="26"/>
      <c r="F29" s="35"/>
      <c r="G29" s="26"/>
      <c r="H29" s="37"/>
      <c r="I29" s="37"/>
      <c r="J29" s="34" t="s">
        <v>32</v>
      </c>
      <c r="K29" s="33"/>
      <c r="L29" s="8">
        <f t="shared" si="0"/>
        <v>0</v>
      </c>
      <c r="M29" s="15"/>
      <c r="N29" s="9">
        <f t="shared" si="1"/>
        <v>0</v>
      </c>
    </row>
    <row r="30" spans="1:14" ht="72.599999999999994" x14ac:dyDescent="0.3">
      <c r="A30" s="10">
        <v>2.5</v>
      </c>
      <c r="B30" s="11"/>
      <c r="C30" s="11"/>
      <c r="D30" s="23"/>
      <c r="E30" s="11"/>
      <c r="F30" s="13"/>
      <c r="G30" s="11"/>
      <c r="H30" s="19"/>
      <c r="I30" s="19"/>
      <c r="J30" s="12" t="s">
        <v>33</v>
      </c>
      <c r="K30" s="22">
        <v>0.57999999999999996</v>
      </c>
      <c r="L30" s="8">
        <f t="shared" si="0"/>
        <v>0.57999999999999996</v>
      </c>
      <c r="M30" s="15"/>
      <c r="N30" s="9">
        <f t="shared" si="1"/>
        <v>2.5114000000000001</v>
      </c>
    </row>
    <row r="31" spans="1:14" x14ac:dyDescent="0.3">
      <c r="A31" s="38">
        <f>SUM(A4:A30)</f>
        <v>77.52</v>
      </c>
      <c r="B31" s="5"/>
      <c r="C31" s="5"/>
      <c r="D31" s="6"/>
      <c r="E31" s="6"/>
      <c r="F31" s="7"/>
      <c r="G31" s="5"/>
      <c r="H31" s="5"/>
      <c r="I31" s="5"/>
      <c r="J31" s="5"/>
      <c r="K31" s="6"/>
      <c r="L31" s="15"/>
      <c r="M31" s="15"/>
      <c r="N31" s="39">
        <f>SUM(C32:K32)</f>
        <v>17.14</v>
      </c>
    </row>
    <row r="32" spans="1:14" x14ac:dyDescent="0.3">
      <c r="A32" s="38"/>
      <c r="B32" s="11" t="s">
        <v>9</v>
      </c>
      <c r="C32" s="11">
        <f>SUM(C4:C16)</f>
        <v>2.2999999999999998</v>
      </c>
      <c r="D32" s="23"/>
      <c r="E32" s="23">
        <f>SUM(E4:E31)</f>
        <v>7.700000000000002</v>
      </c>
      <c r="F32" s="13"/>
      <c r="G32" s="11">
        <f>SUM(G4:G31)</f>
        <v>1.38</v>
      </c>
      <c r="H32" s="11"/>
      <c r="I32" s="11">
        <f>SUM(I4:I31)</f>
        <v>1.84</v>
      </c>
      <c r="J32" s="11"/>
      <c r="K32" s="23">
        <f>SUM(K4:K31)</f>
        <v>3.92</v>
      </c>
      <c r="L32" s="25"/>
      <c r="M32" s="25"/>
    </row>
    <row r="33" spans="2:13" x14ac:dyDescent="0.3">
      <c r="F33" s="1"/>
      <c r="J33" s="40"/>
    </row>
    <row r="34" spans="2:13" x14ac:dyDescent="0.3">
      <c r="F34" s="1"/>
      <c r="H34" t="s">
        <v>34</v>
      </c>
      <c r="J34" s="40"/>
      <c r="K34" s="41">
        <f>N31*4.33</f>
        <v>74.216200000000001</v>
      </c>
      <c r="L34" s="41"/>
      <c r="M34" s="41"/>
    </row>
    <row r="35" spans="2:13" x14ac:dyDescent="0.3">
      <c r="F35" s="1"/>
      <c r="I35" s="42">
        <f>N31</f>
        <v>17.14</v>
      </c>
    </row>
    <row r="36" spans="2:13" x14ac:dyDescent="0.3">
      <c r="B36" t="s">
        <v>40</v>
      </c>
      <c r="F36" s="1"/>
    </row>
    <row r="37" spans="2:13" x14ac:dyDescent="0.3">
      <c r="B37" t="s">
        <v>36</v>
      </c>
      <c r="F37" s="1"/>
    </row>
    <row r="38" spans="2:13" x14ac:dyDescent="0.3">
      <c r="B38" t="s">
        <v>37</v>
      </c>
      <c r="F38" s="1"/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J44" sqref="J44"/>
    </sheetView>
  </sheetViews>
  <sheetFormatPr baseColWidth="10" defaultRowHeight="14.4" x14ac:dyDescent="0.3"/>
  <sheetData>
    <row r="1" spans="1:14" x14ac:dyDescent="0.3">
      <c r="B1" t="s">
        <v>0</v>
      </c>
      <c r="F1" s="1"/>
    </row>
    <row r="2" spans="1:14" x14ac:dyDescent="0.3">
      <c r="F2" s="1"/>
    </row>
    <row r="3" spans="1:14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5</v>
      </c>
      <c r="H3" s="2" t="s">
        <v>7</v>
      </c>
      <c r="I3" s="2" t="s">
        <v>5</v>
      </c>
      <c r="J3" s="2" t="s">
        <v>8</v>
      </c>
      <c r="K3" s="2" t="s">
        <v>5</v>
      </c>
      <c r="L3" s="2"/>
      <c r="M3" s="2"/>
      <c r="N3" s="2" t="s">
        <v>9</v>
      </c>
    </row>
    <row r="4" spans="1:14" ht="24.6" x14ac:dyDescent="0.3">
      <c r="A4" s="4">
        <v>5.19</v>
      </c>
      <c r="B4" s="5"/>
      <c r="C4" s="5"/>
      <c r="D4" s="14" t="s">
        <v>10</v>
      </c>
      <c r="E4" s="6">
        <v>1.19</v>
      </c>
      <c r="F4" s="7"/>
      <c r="G4" s="5"/>
      <c r="H4" s="7"/>
      <c r="I4" s="7"/>
      <c r="J4" s="5"/>
      <c r="K4" s="5"/>
      <c r="L4" s="8">
        <f>C4+E4+G4+I4+K4</f>
        <v>1.19</v>
      </c>
      <c r="M4" s="8"/>
      <c r="N4" s="9">
        <f>L4*4.33</f>
        <v>5.1527000000000003</v>
      </c>
    </row>
    <row r="5" spans="1:14" x14ac:dyDescent="0.3">
      <c r="A5" s="10"/>
      <c r="B5" s="11"/>
      <c r="C5" s="11"/>
      <c r="D5" s="12" t="s">
        <v>11</v>
      </c>
      <c r="E5" s="12"/>
      <c r="F5" s="13"/>
      <c r="G5" s="11"/>
      <c r="H5" s="11"/>
      <c r="I5" s="11"/>
      <c r="J5" s="13"/>
      <c r="K5" s="11"/>
      <c r="L5" s="8">
        <f t="shared" ref="L5:L30" si="0">C5+E5+G5+I5+K5</f>
        <v>0</v>
      </c>
      <c r="M5" s="8"/>
      <c r="N5" s="9">
        <f t="shared" ref="N5:N30" si="1">L5*4.33</f>
        <v>0</v>
      </c>
    </row>
    <row r="6" spans="1:14" ht="24.6" x14ac:dyDescent="0.3">
      <c r="A6" s="4">
        <v>10.64</v>
      </c>
      <c r="B6" s="5"/>
      <c r="C6" s="5"/>
      <c r="D6" s="14" t="s">
        <v>12</v>
      </c>
      <c r="E6" s="14">
        <v>1.8</v>
      </c>
      <c r="F6" s="7"/>
      <c r="G6" s="5"/>
      <c r="H6" s="5"/>
      <c r="I6" s="5"/>
      <c r="J6" s="14" t="s">
        <v>13</v>
      </c>
      <c r="K6" s="6">
        <v>0.65</v>
      </c>
      <c r="L6" s="8">
        <f t="shared" si="0"/>
        <v>2.4500000000000002</v>
      </c>
      <c r="M6" s="15"/>
      <c r="N6" s="9">
        <f t="shared" si="1"/>
        <v>10.608500000000001</v>
      </c>
    </row>
    <row r="7" spans="1:14" x14ac:dyDescent="0.3">
      <c r="A7" s="10"/>
      <c r="B7" s="11"/>
      <c r="C7" s="11"/>
      <c r="D7" s="12" t="s">
        <v>14</v>
      </c>
      <c r="E7" s="12"/>
      <c r="F7" s="13"/>
      <c r="G7" s="13"/>
      <c r="H7" s="11"/>
      <c r="I7" s="11"/>
      <c r="J7" s="12" t="s">
        <v>15</v>
      </c>
      <c r="K7" s="16"/>
      <c r="L7" s="8">
        <f t="shared" si="0"/>
        <v>0</v>
      </c>
      <c r="M7" s="17"/>
      <c r="N7" s="9">
        <f t="shared" si="1"/>
        <v>0</v>
      </c>
    </row>
    <row r="8" spans="1:14" x14ac:dyDescent="0.3">
      <c r="A8" s="4">
        <v>3</v>
      </c>
      <c r="B8" s="5"/>
      <c r="C8" s="5"/>
      <c r="D8" s="5"/>
      <c r="E8" s="5"/>
      <c r="F8" s="7" t="s">
        <v>16</v>
      </c>
      <c r="G8" s="7">
        <v>0.69</v>
      </c>
      <c r="H8" s="7"/>
      <c r="I8" s="7"/>
      <c r="J8" s="6"/>
      <c r="K8" s="6"/>
      <c r="L8" s="8">
        <f t="shared" si="0"/>
        <v>0.69</v>
      </c>
      <c r="M8" s="15"/>
      <c r="N8" s="9">
        <f t="shared" si="1"/>
        <v>2.9876999999999998</v>
      </c>
    </row>
    <row r="9" spans="1:14" x14ac:dyDescent="0.3">
      <c r="A9" s="10"/>
      <c r="B9" s="11"/>
      <c r="C9" s="11"/>
      <c r="D9" s="13"/>
      <c r="E9" s="13"/>
      <c r="F9" s="18" t="s">
        <v>17</v>
      </c>
      <c r="G9" s="19"/>
      <c r="H9" s="11"/>
      <c r="I9" s="11"/>
      <c r="J9" s="16"/>
      <c r="K9" s="16"/>
      <c r="L9" s="8">
        <f t="shared" si="0"/>
        <v>0</v>
      </c>
      <c r="M9" s="17"/>
      <c r="N9" s="9">
        <f t="shared" si="1"/>
        <v>0</v>
      </c>
    </row>
    <row r="10" spans="1:14" x14ac:dyDescent="0.3">
      <c r="A10" s="4">
        <v>10</v>
      </c>
      <c r="B10" s="5" t="s">
        <v>18</v>
      </c>
      <c r="C10" s="5">
        <v>2.2999999999999998</v>
      </c>
      <c r="D10" s="7"/>
      <c r="E10" s="7"/>
      <c r="F10" s="7"/>
      <c r="G10" s="7"/>
      <c r="H10" s="5"/>
      <c r="I10" s="5"/>
      <c r="J10" s="6"/>
      <c r="K10" s="6"/>
      <c r="L10" s="8">
        <f t="shared" si="0"/>
        <v>2.2999999999999998</v>
      </c>
      <c r="M10" s="15"/>
      <c r="N10" s="9">
        <f t="shared" si="1"/>
        <v>9.9589999999999996</v>
      </c>
    </row>
    <row r="11" spans="1:14" x14ac:dyDescent="0.3">
      <c r="A11" s="10"/>
      <c r="B11" s="11"/>
      <c r="C11" s="11"/>
      <c r="D11" s="13"/>
      <c r="E11" s="13"/>
      <c r="F11" s="13"/>
      <c r="G11" s="11"/>
      <c r="H11" s="11"/>
      <c r="I11" s="11"/>
      <c r="J11" s="16"/>
      <c r="K11" s="16"/>
      <c r="L11" s="8">
        <f t="shared" si="0"/>
        <v>0</v>
      </c>
      <c r="M11" s="17"/>
      <c r="N11" s="9">
        <f t="shared" si="1"/>
        <v>0</v>
      </c>
    </row>
    <row r="12" spans="1:14" ht="36.6" x14ac:dyDescent="0.3">
      <c r="A12" s="4">
        <v>8</v>
      </c>
      <c r="B12" s="5"/>
      <c r="C12" s="5"/>
      <c r="D12" s="5"/>
      <c r="E12" s="5"/>
      <c r="F12" s="7"/>
      <c r="G12" s="5"/>
      <c r="H12" s="20" t="s">
        <v>19</v>
      </c>
      <c r="I12" s="21">
        <v>1.84</v>
      </c>
      <c r="J12" s="6"/>
      <c r="K12" s="6"/>
      <c r="L12" s="8">
        <f t="shared" si="0"/>
        <v>1.84</v>
      </c>
      <c r="M12" s="15"/>
      <c r="N12" s="9">
        <f t="shared" si="1"/>
        <v>7.9672000000000001</v>
      </c>
    </row>
    <row r="13" spans="1:14" ht="24.6" x14ac:dyDescent="0.3">
      <c r="A13" s="10"/>
      <c r="B13" s="11"/>
      <c r="C13" s="11"/>
      <c r="D13" s="11"/>
      <c r="E13" s="11"/>
      <c r="F13" s="13"/>
      <c r="G13" s="11"/>
      <c r="H13" s="13" t="s">
        <v>20</v>
      </c>
      <c r="I13" s="11"/>
      <c r="J13" s="22"/>
      <c r="K13" s="16"/>
      <c r="L13" s="8">
        <f t="shared" si="0"/>
        <v>0</v>
      </c>
      <c r="M13" s="17"/>
      <c r="N13" s="9">
        <f t="shared" si="1"/>
        <v>0</v>
      </c>
    </row>
    <row r="14" spans="1:14" x14ac:dyDescent="0.3">
      <c r="A14" s="4">
        <v>4.5</v>
      </c>
      <c r="B14" s="5"/>
      <c r="C14" s="5"/>
      <c r="D14" s="6" t="s">
        <v>21</v>
      </c>
      <c r="E14" s="6">
        <v>1.03</v>
      </c>
      <c r="F14" s="7"/>
      <c r="G14" s="5"/>
      <c r="H14" s="8"/>
      <c r="I14" s="5"/>
      <c r="J14" s="6"/>
      <c r="K14" s="6"/>
      <c r="L14" s="8">
        <f t="shared" si="0"/>
        <v>1.03</v>
      </c>
      <c r="M14" s="15"/>
      <c r="N14" s="9">
        <f t="shared" si="1"/>
        <v>4.4599000000000002</v>
      </c>
    </row>
    <row r="15" spans="1:14" x14ac:dyDescent="0.3">
      <c r="A15" s="10"/>
      <c r="B15" s="11"/>
      <c r="C15" s="11"/>
      <c r="D15" s="23" t="s">
        <v>17</v>
      </c>
      <c r="E15" s="23"/>
      <c r="F15" s="13"/>
      <c r="G15" s="11"/>
      <c r="H15" s="24"/>
      <c r="I15" s="11"/>
      <c r="J15" s="23"/>
      <c r="K15" s="23"/>
      <c r="L15" s="8">
        <f t="shared" si="0"/>
        <v>0</v>
      </c>
      <c r="M15" s="25"/>
      <c r="N15" s="9">
        <f t="shared" si="1"/>
        <v>0</v>
      </c>
    </row>
    <row r="16" spans="1:14" ht="36.6" x14ac:dyDescent="0.3">
      <c r="A16" s="4"/>
      <c r="B16" s="7" t="s">
        <v>22</v>
      </c>
      <c r="C16" s="5"/>
      <c r="D16" s="6"/>
      <c r="E16" s="6"/>
      <c r="F16" s="7" t="s">
        <v>22</v>
      </c>
      <c r="G16" s="5"/>
      <c r="H16" s="5"/>
      <c r="I16" s="5"/>
      <c r="J16" s="7" t="s">
        <v>22</v>
      </c>
      <c r="K16" s="6"/>
      <c r="L16" s="8">
        <f t="shared" si="0"/>
        <v>0</v>
      </c>
      <c r="M16" s="15"/>
      <c r="N16" s="9">
        <f t="shared" si="1"/>
        <v>0</v>
      </c>
    </row>
    <row r="17" spans="1:14" x14ac:dyDescent="0.3">
      <c r="A17" s="10">
        <v>9</v>
      </c>
      <c r="B17" s="11"/>
      <c r="C17" s="26">
        <v>0.69</v>
      </c>
      <c r="D17" s="23"/>
      <c r="E17" s="23"/>
      <c r="F17" s="13"/>
      <c r="G17" s="11">
        <v>0.69</v>
      </c>
      <c r="H17" s="11"/>
      <c r="I17" s="11"/>
      <c r="J17" s="11"/>
      <c r="K17" s="23">
        <v>0.69</v>
      </c>
      <c r="L17" s="8">
        <f t="shared" si="0"/>
        <v>2.0699999999999998</v>
      </c>
      <c r="M17" s="25"/>
      <c r="N17" s="9">
        <f t="shared" si="1"/>
        <v>8.963099999999999</v>
      </c>
    </row>
    <row r="18" spans="1:14" x14ac:dyDescent="0.3">
      <c r="A18" s="27">
        <v>1</v>
      </c>
      <c r="B18" s="28"/>
      <c r="C18" s="28"/>
      <c r="D18" s="29"/>
      <c r="E18" s="29"/>
      <c r="F18" s="30"/>
      <c r="G18" s="28"/>
      <c r="H18" s="28"/>
      <c r="I18" s="28"/>
      <c r="J18" s="28" t="s">
        <v>24</v>
      </c>
      <c r="K18" s="31">
        <v>0.23</v>
      </c>
      <c r="L18" s="8">
        <f t="shared" si="0"/>
        <v>0.23</v>
      </c>
      <c r="M18" s="15"/>
      <c r="N18" s="9">
        <f t="shared" si="1"/>
        <v>0.99590000000000001</v>
      </c>
    </row>
    <row r="19" spans="1:14" ht="24.6" x14ac:dyDescent="0.3">
      <c r="A19" s="32"/>
      <c r="B19" s="26"/>
      <c r="C19" s="26"/>
      <c r="D19" s="44" t="s">
        <v>25</v>
      </c>
      <c r="E19" s="34"/>
      <c r="F19" s="35"/>
      <c r="G19" s="26"/>
      <c r="H19" s="26"/>
      <c r="I19" s="26"/>
      <c r="J19" s="34" t="s">
        <v>25</v>
      </c>
      <c r="K19" s="33"/>
      <c r="L19" s="8">
        <f t="shared" si="0"/>
        <v>0</v>
      </c>
      <c r="M19" s="15"/>
      <c r="N19" s="9">
        <f t="shared" si="1"/>
        <v>0</v>
      </c>
    </row>
    <row r="20" spans="1:14" x14ac:dyDescent="0.3">
      <c r="A20" s="10">
        <v>6.69</v>
      </c>
      <c r="B20" s="11"/>
      <c r="C20" s="11"/>
      <c r="D20" s="12" t="s">
        <v>17</v>
      </c>
      <c r="E20" s="23">
        <v>0.77</v>
      </c>
      <c r="F20" s="13"/>
      <c r="G20" s="11"/>
      <c r="H20" s="11"/>
      <c r="I20" s="11"/>
      <c r="J20" s="23" t="s">
        <v>17</v>
      </c>
      <c r="K20" s="22">
        <v>0.77</v>
      </c>
      <c r="L20" s="8">
        <f t="shared" si="0"/>
        <v>1.54</v>
      </c>
      <c r="M20" s="15"/>
      <c r="N20" s="9">
        <f t="shared" si="1"/>
        <v>6.6682000000000006</v>
      </c>
    </row>
    <row r="21" spans="1:14" x14ac:dyDescent="0.3">
      <c r="A21" s="32"/>
      <c r="B21" s="26"/>
      <c r="C21" s="26"/>
      <c r="D21" s="44" t="s">
        <v>26</v>
      </c>
      <c r="E21" s="34"/>
      <c r="F21" s="35"/>
      <c r="G21" s="26"/>
      <c r="H21" s="26"/>
      <c r="I21" s="26"/>
      <c r="J21" s="33" t="s">
        <v>26</v>
      </c>
      <c r="K21" s="33"/>
      <c r="L21" s="8">
        <f t="shared" si="0"/>
        <v>0</v>
      </c>
      <c r="M21" s="15"/>
      <c r="N21" s="9">
        <f t="shared" si="1"/>
        <v>0</v>
      </c>
    </row>
    <row r="22" spans="1:14" x14ac:dyDescent="0.3">
      <c r="A22" s="10">
        <v>5</v>
      </c>
      <c r="B22" s="11"/>
      <c r="C22" s="11"/>
      <c r="D22" s="12" t="s">
        <v>17</v>
      </c>
      <c r="E22" s="11">
        <v>0.9</v>
      </c>
      <c r="F22" s="13"/>
      <c r="G22" s="11"/>
      <c r="H22" s="19"/>
      <c r="I22" s="19"/>
      <c r="J22" s="23" t="s">
        <v>27</v>
      </c>
      <c r="K22" s="22">
        <v>0.25</v>
      </c>
      <c r="L22" s="8">
        <f t="shared" si="0"/>
        <v>1.1499999999999999</v>
      </c>
      <c r="M22" s="15"/>
      <c r="N22" s="9">
        <f t="shared" si="1"/>
        <v>4.9794999999999998</v>
      </c>
    </row>
    <row r="23" spans="1:14" ht="24.6" x14ac:dyDescent="0.3">
      <c r="A23" s="32"/>
      <c r="B23" s="26"/>
      <c r="C23" s="26"/>
      <c r="D23" s="45" t="s">
        <v>28</v>
      </c>
      <c r="E23" s="34"/>
      <c r="F23" s="35"/>
      <c r="G23" s="26"/>
      <c r="H23" s="26"/>
      <c r="I23" s="26"/>
      <c r="J23" s="34" t="s">
        <v>28</v>
      </c>
      <c r="K23" s="33"/>
      <c r="L23" s="8">
        <f t="shared" si="0"/>
        <v>0</v>
      </c>
      <c r="M23" s="15"/>
      <c r="N23" s="9">
        <f t="shared" si="1"/>
        <v>0</v>
      </c>
    </row>
    <row r="24" spans="1:14" x14ac:dyDescent="0.3">
      <c r="A24" s="10">
        <v>3</v>
      </c>
      <c r="B24" s="11"/>
      <c r="C24" s="11"/>
      <c r="D24" s="12" t="s">
        <v>17</v>
      </c>
      <c r="E24" s="11">
        <v>0.44</v>
      </c>
      <c r="F24" s="13"/>
      <c r="G24" s="11"/>
      <c r="H24" s="19"/>
      <c r="I24" s="19"/>
      <c r="J24" s="23" t="s">
        <v>27</v>
      </c>
      <c r="K24" s="22">
        <v>0.25</v>
      </c>
      <c r="L24" s="8">
        <f t="shared" si="0"/>
        <v>0.69</v>
      </c>
      <c r="M24" s="15"/>
      <c r="N24" s="9">
        <f t="shared" si="1"/>
        <v>2.9876999999999998</v>
      </c>
    </row>
    <row r="25" spans="1:14" x14ac:dyDescent="0.3">
      <c r="A25" s="32"/>
      <c r="B25" s="26"/>
      <c r="C25" s="26"/>
      <c r="D25" s="34" t="s">
        <v>29</v>
      </c>
      <c r="E25" s="34"/>
      <c r="F25" s="35"/>
      <c r="G25" s="26"/>
      <c r="H25" s="26"/>
      <c r="I25" s="26"/>
      <c r="J25" s="34" t="s">
        <v>29</v>
      </c>
      <c r="K25" s="33"/>
      <c r="L25" s="8">
        <f t="shared" si="0"/>
        <v>0</v>
      </c>
      <c r="M25" s="15"/>
      <c r="N25" s="9">
        <f t="shared" si="1"/>
        <v>0</v>
      </c>
    </row>
    <row r="26" spans="1:14" x14ac:dyDescent="0.3">
      <c r="A26" s="10">
        <v>5</v>
      </c>
      <c r="B26" s="11"/>
      <c r="C26" s="11"/>
      <c r="D26" s="23" t="s">
        <v>17</v>
      </c>
      <c r="E26" s="11">
        <v>0.9</v>
      </c>
      <c r="F26" s="13"/>
      <c r="G26" s="11"/>
      <c r="H26" s="19"/>
      <c r="I26" s="19"/>
      <c r="J26" s="23" t="s">
        <v>27</v>
      </c>
      <c r="K26" s="22">
        <v>0.25</v>
      </c>
      <c r="L26" s="8">
        <f t="shared" si="0"/>
        <v>1.1499999999999999</v>
      </c>
      <c r="M26" s="15"/>
      <c r="N26" s="9">
        <f t="shared" si="1"/>
        <v>4.9794999999999998</v>
      </c>
    </row>
    <row r="27" spans="1:14" x14ac:dyDescent="0.3">
      <c r="A27" s="4"/>
      <c r="B27" s="5"/>
      <c r="C27" s="5"/>
      <c r="D27" s="36" t="s">
        <v>30</v>
      </c>
      <c r="E27" s="5"/>
      <c r="F27" s="7"/>
      <c r="G27" s="5"/>
      <c r="H27" s="21"/>
      <c r="I27" s="21"/>
      <c r="J27" s="36" t="s">
        <v>31</v>
      </c>
      <c r="K27" s="6"/>
      <c r="L27" s="8">
        <f t="shared" si="0"/>
        <v>0</v>
      </c>
      <c r="M27" s="15"/>
      <c r="N27" s="9">
        <f t="shared" si="1"/>
        <v>0</v>
      </c>
    </row>
    <row r="28" spans="1:14" x14ac:dyDescent="0.3">
      <c r="A28" s="10">
        <v>4</v>
      </c>
      <c r="B28" s="11"/>
      <c r="C28" s="11"/>
      <c r="D28" s="23" t="s">
        <v>17</v>
      </c>
      <c r="E28" s="11">
        <v>0.67</v>
      </c>
      <c r="F28" s="13"/>
      <c r="G28" s="11"/>
      <c r="H28" s="19"/>
      <c r="I28" s="19"/>
      <c r="J28" s="23" t="s">
        <v>27</v>
      </c>
      <c r="K28" s="22">
        <v>0.25</v>
      </c>
      <c r="L28" s="8">
        <f t="shared" si="0"/>
        <v>0.92</v>
      </c>
      <c r="M28" s="15"/>
      <c r="N28" s="9">
        <f t="shared" si="1"/>
        <v>3.9836</v>
      </c>
    </row>
    <row r="29" spans="1:14" x14ac:dyDescent="0.3">
      <c r="A29" s="32"/>
      <c r="B29" s="26"/>
      <c r="C29" s="26"/>
      <c r="D29" s="34"/>
      <c r="E29" s="26"/>
      <c r="F29" s="35"/>
      <c r="G29" s="26"/>
      <c r="H29" s="37"/>
      <c r="I29" s="37"/>
      <c r="J29" s="34" t="s">
        <v>32</v>
      </c>
      <c r="K29" s="33"/>
      <c r="L29" s="8">
        <f t="shared" si="0"/>
        <v>0</v>
      </c>
      <c r="M29" s="15"/>
      <c r="N29" s="9">
        <f t="shared" si="1"/>
        <v>0</v>
      </c>
    </row>
    <row r="30" spans="1:14" ht="72.599999999999994" x14ac:dyDescent="0.3">
      <c r="A30" s="10">
        <v>2.5</v>
      </c>
      <c r="B30" s="11"/>
      <c r="C30" s="11"/>
      <c r="D30" s="23"/>
      <c r="E30" s="11"/>
      <c r="F30" s="13"/>
      <c r="G30" s="11"/>
      <c r="H30" s="19"/>
      <c r="I30" s="19"/>
      <c r="J30" s="12" t="s">
        <v>33</v>
      </c>
      <c r="K30" s="22">
        <v>0.57999999999999996</v>
      </c>
      <c r="L30" s="8">
        <f t="shared" si="0"/>
        <v>0.57999999999999996</v>
      </c>
      <c r="M30" s="15"/>
      <c r="N30" s="9">
        <f t="shared" si="1"/>
        <v>2.5114000000000001</v>
      </c>
    </row>
    <row r="31" spans="1:14" ht="24.6" x14ac:dyDescent="0.3">
      <c r="A31" s="4"/>
      <c r="B31" s="5"/>
      <c r="C31" s="5"/>
      <c r="D31" s="36"/>
      <c r="E31" s="5"/>
      <c r="F31" s="7" t="s">
        <v>41</v>
      </c>
      <c r="G31" s="5"/>
      <c r="H31" s="21"/>
      <c r="I31" s="21"/>
      <c r="J31" s="36"/>
      <c r="K31" s="6"/>
      <c r="L31" s="8"/>
      <c r="M31" s="15"/>
      <c r="N31" s="9"/>
    </row>
    <row r="32" spans="1:14" x14ac:dyDescent="0.3">
      <c r="A32" s="10">
        <v>9.74</v>
      </c>
      <c r="B32" s="11"/>
      <c r="C32" s="11"/>
      <c r="D32" s="23"/>
      <c r="E32" s="11"/>
      <c r="F32" s="13"/>
      <c r="G32" s="11">
        <v>2.25</v>
      </c>
      <c r="H32" s="19"/>
      <c r="I32" s="19"/>
      <c r="J32" s="23"/>
      <c r="K32" s="22"/>
      <c r="L32" s="8">
        <f t="shared" ref="L32" si="2">C32+E32+G32+I32+K32</f>
        <v>2.25</v>
      </c>
      <c r="M32" s="15"/>
      <c r="N32" s="9">
        <f t="shared" ref="N32" si="3">L32*4.33</f>
        <v>9.7424999999999997</v>
      </c>
    </row>
    <row r="33" spans="1:14" x14ac:dyDescent="0.3">
      <c r="A33" s="38">
        <f>SUM(A4:A32)</f>
        <v>87.259999999999991</v>
      </c>
      <c r="B33" s="5"/>
      <c r="C33" s="5"/>
      <c r="D33" s="6"/>
      <c r="E33" s="6"/>
      <c r="F33" s="7"/>
      <c r="G33" s="5"/>
      <c r="H33" s="5"/>
      <c r="I33" s="5"/>
      <c r="J33" s="5"/>
      <c r="K33" s="6"/>
      <c r="L33" s="15"/>
      <c r="M33" s="15"/>
      <c r="N33" s="39">
        <f>SUM(C34:K34)</f>
        <v>19.39</v>
      </c>
    </row>
    <row r="34" spans="1:14" x14ac:dyDescent="0.3">
      <c r="A34" s="38"/>
      <c r="B34" s="11" t="s">
        <v>9</v>
      </c>
      <c r="C34" s="11">
        <f>SUM(C4:C16)</f>
        <v>2.2999999999999998</v>
      </c>
      <c r="D34" s="23"/>
      <c r="E34" s="23">
        <f>SUM(E4:E33)</f>
        <v>7.700000000000002</v>
      </c>
      <c r="F34" s="13"/>
      <c r="G34" s="11">
        <f>SUM(G4:G33)</f>
        <v>3.63</v>
      </c>
      <c r="H34" s="11"/>
      <c r="I34" s="11">
        <f>SUM(I4:I33)</f>
        <v>1.84</v>
      </c>
      <c r="J34" s="11"/>
      <c r="K34" s="23">
        <f>SUM(K4:K33)</f>
        <v>3.92</v>
      </c>
      <c r="L34" s="25"/>
      <c r="M34" s="25"/>
    </row>
    <row r="35" spans="1:14" x14ac:dyDescent="0.3">
      <c r="F35" s="1"/>
      <c r="J35" s="40"/>
    </row>
    <row r="36" spans="1:14" x14ac:dyDescent="0.3">
      <c r="F36" s="1"/>
      <c r="H36" t="s">
        <v>34</v>
      </c>
      <c r="J36" s="40"/>
      <c r="K36" s="41">
        <f>N33*4.33</f>
        <v>83.958700000000007</v>
      </c>
      <c r="L36" s="41"/>
      <c r="M36" s="41"/>
    </row>
    <row r="37" spans="1:14" x14ac:dyDescent="0.3">
      <c r="F37" s="1"/>
      <c r="I37" s="42">
        <f>N33</f>
        <v>19.39</v>
      </c>
    </row>
    <row r="38" spans="1:14" x14ac:dyDescent="0.3">
      <c r="B38" t="s">
        <v>42</v>
      </c>
      <c r="F38" s="1"/>
    </row>
    <row r="39" spans="1:14" x14ac:dyDescent="0.3">
      <c r="B39" t="s">
        <v>36</v>
      </c>
      <c r="F39" s="1"/>
    </row>
    <row r="40" spans="1:14" x14ac:dyDescent="0.3">
      <c r="B40" t="s">
        <v>37</v>
      </c>
      <c r="F40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sqref="A1:L21"/>
    </sheetView>
  </sheetViews>
  <sheetFormatPr baseColWidth="10" defaultRowHeight="14.4" x14ac:dyDescent="0.3"/>
  <cols>
    <col min="1" max="1" width="6" customWidth="1"/>
    <col min="2" max="2" width="22" customWidth="1"/>
    <col min="3" max="3" width="6.33203125" customWidth="1"/>
    <col min="4" max="4" width="18" customWidth="1"/>
    <col min="5" max="5" width="5.88671875" customWidth="1"/>
    <col min="7" max="7" width="5.88671875" customWidth="1"/>
    <col min="9" max="9" width="7" customWidth="1"/>
    <col min="10" max="10" width="23.33203125" customWidth="1"/>
    <col min="11" max="11" width="7.109375" customWidth="1"/>
    <col min="12" max="12" width="6.109375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x14ac:dyDescent="0.3">
      <c r="A3" s="96">
        <v>5.19</v>
      </c>
      <c r="B3" s="49"/>
      <c r="C3" s="49"/>
      <c r="D3" s="49" t="s">
        <v>10</v>
      </c>
      <c r="E3" s="49"/>
      <c r="F3" s="49"/>
      <c r="G3" s="49"/>
      <c r="H3" s="49"/>
      <c r="I3" s="49"/>
      <c r="J3" s="49"/>
      <c r="K3" s="49"/>
      <c r="L3" s="110"/>
    </row>
    <row r="4" spans="1:12" x14ac:dyDescent="0.3">
      <c r="A4" s="97"/>
      <c r="B4" s="50"/>
      <c r="C4" s="50"/>
      <c r="D4" s="71" t="s">
        <v>11</v>
      </c>
      <c r="E4" s="50">
        <v>1.19</v>
      </c>
      <c r="F4" s="50"/>
      <c r="G4" s="50"/>
      <c r="H4" s="50"/>
      <c r="I4" s="50"/>
      <c r="J4" s="50"/>
      <c r="K4" s="50"/>
      <c r="L4" s="111">
        <f>C4+E4+G4+I4+K4</f>
        <v>1.19</v>
      </c>
    </row>
    <row r="5" spans="1:12" x14ac:dyDescent="0.3">
      <c r="A5" s="96">
        <v>10.64</v>
      </c>
      <c r="B5" s="49"/>
      <c r="C5" s="49"/>
      <c r="D5" s="49" t="s">
        <v>12</v>
      </c>
      <c r="E5" s="49"/>
      <c r="F5" s="49"/>
      <c r="G5" s="49"/>
      <c r="H5" s="49"/>
      <c r="I5" s="49"/>
      <c r="J5" s="49" t="s">
        <v>13</v>
      </c>
      <c r="K5" s="49"/>
      <c r="L5" s="110"/>
    </row>
    <row r="6" spans="1:12" ht="85.5" customHeight="1" x14ac:dyDescent="0.3">
      <c r="A6" s="97"/>
      <c r="B6" s="50"/>
      <c r="C6" s="50"/>
      <c r="D6" s="71" t="s">
        <v>14</v>
      </c>
      <c r="E6" s="50">
        <v>1.8</v>
      </c>
      <c r="F6" s="50"/>
      <c r="G6" s="50"/>
      <c r="H6" s="50"/>
      <c r="I6" s="50"/>
      <c r="J6" s="71" t="s">
        <v>53</v>
      </c>
      <c r="K6" s="50">
        <v>0.65</v>
      </c>
      <c r="L6" s="111">
        <f>C6+E6+G6+I6+K6</f>
        <v>2.4500000000000002</v>
      </c>
    </row>
    <row r="7" spans="1:12" x14ac:dyDescent="0.3">
      <c r="A7" s="96">
        <v>3</v>
      </c>
      <c r="B7" s="49"/>
      <c r="C7" s="49"/>
      <c r="D7" s="49"/>
      <c r="E7" s="49"/>
      <c r="F7" s="49" t="s">
        <v>16</v>
      </c>
      <c r="G7" s="49"/>
      <c r="H7" s="49"/>
      <c r="I7" s="49"/>
      <c r="J7" s="49"/>
      <c r="K7" s="49"/>
      <c r="L7" s="110"/>
    </row>
    <row r="8" spans="1:12" x14ac:dyDescent="0.3">
      <c r="A8" s="97"/>
      <c r="B8" s="50"/>
      <c r="C8" s="50"/>
      <c r="D8" s="50"/>
      <c r="E8" s="50"/>
      <c r="F8" s="71" t="s">
        <v>17</v>
      </c>
      <c r="G8" s="71">
        <v>0.69</v>
      </c>
      <c r="H8" s="50"/>
      <c r="I8" s="50"/>
      <c r="J8" s="50"/>
      <c r="K8" s="50"/>
      <c r="L8" s="111">
        <f>C8+E8+G8+I8+K8</f>
        <v>0.69</v>
      </c>
    </row>
    <row r="9" spans="1:12" ht="20.399999999999999" x14ac:dyDescent="0.3">
      <c r="A9" s="96">
        <v>10</v>
      </c>
      <c r="B9" s="49" t="s">
        <v>47</v>
      </c>
      <c r="C9" s="49">
        <v>2.31</v>
      </c>
      <c r="D9" s="49"/>
      <c r="E9" s="49"/>
      <c r="F9" s="49"/>
      <c r="G9" s="49"/>
      <c r="H9" s="49"/>
      <c r="I9" s="49"/>
      <c r="J9" s="49"/>
      <c r="K9" s="49"/>
      <c r="L9" s="112">
        <f>C9+E9+G9+I9+K9</f>
        <v>2.31</v>
      </c>
    </row>
    <row r="10" spans="1:12" x14ac:dyDescent="0.3">
      <c r="A10" s="96"/>
      <c r="B10" s="49"/>
      <c r="C10" s="49"/>
      <c r="D10" s="49" t="s">
        <v>26</v>
      </c>
      <c r="E10" s="114"/>
      <c r="F10" s="49"/>
      <c r="G10" s="49"/>
      <c r="H10" s="49"/>
      <c r="I10" s="49"/>
      <c r="J10" s="49" t="s">
        <v>26</v>
      </c>
      <c r="K10" s="49"/>
      <c r="L10" s="110"/>
    </row>
    <row r="11" spans="1:12" ht="51.75" customHeight="1" x14ac:dyDescent="0.3">
      <c r="A11" s="97">
        <v>5</v>
      </c>
      <c r="B11" s="50"/>
      <c r="C11" s="50"/>
      <c r="D11" s="71" t="s">
        <v>17</v>
      </c>
      <c r="E11" s="50">
        <v>0.9</v>
      </c>
      <c r="F11" s="50"/>
      <c r="G11" s="50"/>
      <c r="H11" s="71"/>
      <c r="I11" s="71"/>
      <c r="J11" s="71" t="s">
        <v>51</v>
      </c>
      <c r="K11" s="50">
        <v>0.25</v>
      </c>
      <c r="L11" s="111">
        <f>C11+E11+G11+I11+K11</f>
        <v>1.1499999999999999</v>
      </c>
    </row>
    <row r="12" spans="1:12" ht="14.25" customHeight="1" x14ac:dyDescent="0.3">
      <c r="A12" s="98"/>
      <c r="B12" s="64"/>
      <c r="C12" s="64"/>
      <c r="D12" s="113" t="s">
        <v>29</v>
      </c>
      <c r="E12" s="113"/>
      <c r="F12" s="64"/>
      <c r="G12" s="64"/>
      <c r="H12" s="64"/>
      <c r="I12" s="64"/>
      <c r="J12" s="113" t="s">
        <v>29</v>
      </c>
      <c r="K12" s="64"/>
      <c r="L12" s="110"/>
    </row>
    <row r="13" spans="1:12" x14ac:dyDescent="0.3">
      <c r="A13" s="97">
        <v>5</v>
      </c>
      <c r="B13" s="50"/>
      <c r="C13" s="50"/>
      <c r="D13" s="71" t="s">
        <v>17</v>
      </c>
      <c r="E13" s="50">
        <v>0.9</v>
      </c>
      <c r="F13" s="50"/>
      <c r="G13" s="50"/>
      <c r="H13" s="71"/>
      <c r="I13" s="71"/>
      <c r="J13" s="71" t="s">
        <v>27</v>
      </c>
      <c r="K13" s="50">
        <v>0.25</v>
      </c>
      <c r="L13" s="111">
        <f>C13+E13+G13+I13+K13</f>
        <v>1.1499999999999999</v>
      </c>
    </row>
    <row r="14" spans="1:12" x14ac:dyDescent="0.3">
      <c r="A14" s="96"/>
      <c r="B14" s="49"/>
      <c r="C14" s="49"/>
      <c r="D14" s="114" t="s">
        <v>30</v>
      </c>
      <c r="E14" s="49"/>
      <c r="F14" s="49"/>
      <c r="G14" s="49"/>
      <c r="H14" s="114"/>
      <c r="I14" s="114"/>
      <c r="J14" s="114" t="s">
        <v>31</v>
      </c>
      <c r="K14" s="49"/>
      <c r="L14" s="110"/>
    </row>
    <row r="15" spans="1:12" x14ac:dyDescent="0.3">
      <c r="A15" s="98">
        <v>4</v>
      </c>
      <c r="B15" s="64"/>
      <c r="C15" s="64"/>
      <c r="D15" s="113" t="s">
        <v>17</v>
      </c>
      <c r="E15" s="64">
        <v>0.67</v>
      </c>
      <c r="F15" s="64"/>
      <c r="G15" s="64"/>
      <c r="H15" s="113"/>
      <c r="I15" s="113"/>
      <c r="J15" s="113" t="s">
        <v>27</v>
      </c>
      <c r="K15" s="64">
        <v>0.25</v>
      </c>
      <c r="L15" s="111">
        <f>C15+E15+G15+I15+K15</f>
        <v>0.92</v>
      </c>
    </row>
    <row r="16" spans="1:12" x14ac:dyDescent="0.3">
      <c r="A16" s="102">
        <f>SUM(A3:A15)</f>
        <v>42.83</v>
      </c>
      <c r="B16" s="103" t="s">
        <v>9</v>
      </c>
      <c r="C16" s="103">
        <f>SUM(C3:C15)</f>
        <v>2.31</v>
      </c>
      <c r="D16" s="104"/>
      <c r="E16" s="104">
        <f>SUM(E3:E15)</f>
        <v>5.46</v>
      </c>
      <c r="F16" s="103"/>
      <c r="G16" s="103">
        <f>SUM(G3:G15)</f>
        <v>0.69</v>
      </c>
      <c r="H16" s="103"/>
      <c r="I16" s="103">
        <f>SUM(I3:I15)</f>
        <v>0</v>
      </c>
      <c r="J16" s="103"/>
      <c r="K16" s="116">
        <f>SUM(K3:K15)</f>
        <v>1.4</v>
      </c>
      <c r="L16" s="112">
        <f>SUM(L3:L15)</f>
        <v>9.8600000000000012</v>
      </c>
    </row>
    <row r="17" spans="1:12" x14ac:dyDescent="0.3">
      <c r="A17" s="105"/>
      <c r="B17" s="105"/>
      <c r="C17" s="105"/>
      <c r="D17" s="105"/>
      <c r="E17" s="105"/>
      <c r="F17" s="106"/>
      <c r="G17" s="105"/>
      <c r="H17" s="105"/>
      <c r="I17" s="105"/>
      <c r="J17" s="107"/>
      <c r="K17" s="105"/>
      <c r="L17" s="117"/>
    </row>
    <row r="18" spans="1:12" x14ac:dyDescent="0.3">
      <c r="A18" s="105"/>
      <c r="B18" s="105"/>
      <c r="C18" s="105"/>
      <c r="D18" s="105"/>
      <c r="E18" s="105"/>
      <c r="F18" s="106"/>
      <c r="G18" s="105"/>
      <c r="H18" s="105" t="s">
        <v>34</v>
      </c>
      <c r="I18" s="105"/>
      <c r="J18" s="107"/>
      <c r="K18" s="108"/>
      <c r="L18" s="118"/>
    </row>
    <row r="19" spans="1:12" x14ac:dyDescent="0.3">
      <c r="A19" s="105"/>
      <c r="B19" s="105" t="s">
        <v>54</v>
      </c>
      <c r="C19" s="105"/>
      <c r="D19" s="105"/>
      <c r="E19" s="115" t="s">
        <v>81</v>
      </c>
      <c r="F19" s="106"/>
      <c r="G19" s="105"/>
      <c r="H19" s="105"/>
      <c r="I19" s="109">
        <f>L16*4.33</f>
        <v>42.693800000000003</v>
      </c>
      <c r="J19" s="105"/>
      <c r="K19" s="105"/>
    </row>
    <row r="20" spans="1:12" x14ac:dyDescent="0.3">
      <c r="A20" s="105"/>
      <c r="B20" s="105" t="s">
        <v>37</v>
      </c>
      <c r="C20" s="105"/>
      <c r="D20" s="105"/>
      <c r="E20" s="105"/>
      <c r="F20" s="105"/>
      <c r="G20" s="105"/>
      <c r="H20" s="105"/>
      <c r="I20" s="105"/>
      <c r="J20" s="105"/>
      <c r="K20" s="105"/>
    </row>
    <row r="21" spans="1:12" x14ac:dyDescent="0.3">
      <c r="F21" t="s">
        <v>82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sqref="A1:L23"/>
    </sheetView>
  </sheetViews>
  <sheetFormatPr baseColWidth="10" defaultRowHeight="14.4" x14ac:dyDescent="0.3"/>
  <cols>
    <col min="1" max="1" width="7" customWidth="1"/>
    <col min="2" max="2" width="16" customWidth="1"/>
    <col min="3" max="3" width="6.109375" customWidth="1"/>
    <col min="4" max="4" width="17.6640625" customWidth="1"/>
    <col min="5" max="5" width="6.5546875" customWidth="1"/>
    <col min="7" max="7" width="6.109375" customWidth="1"/>
    <col min="9" max="9" width="6.44140625" customWidth="1"/>
    <col min="10" max="10" width="32.109375" customWidth="1"/>
    <col min="11" max="11" width="5.88671875" customWidth="1"/>
    <col min="12" max="12" width="7.44140625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ht="12.75" customHeight="1" x14ac:dyDescent="0.3">
      <c r="A3" s="96">
        <v>5.19</v>
      </c>
      <c r="B3" s="49"/>
      <c r="C3" s="49"/>
      <c r="D3" s="49" t="s">
        <v>10</v>
      </c>
      <c r="E3" s="49"/>
      <c r="F3" s="49"/>
      <c r="G3" s="49"/>
      <c r="H3" s="49"/>
      <c r="I3" s="49"/>
      <c r="J3" s="49"/>
      <c r="K3" s="49"/>
      <c r="L3" s="110"/>
    </row>
    <row r="4" spans="1:12" x14ac:dyDescent="0.3">
      <c r="A4" s="97"/>
      <c r="B4" s="50"/>
      <c r="C4" s="50"/>
      <c r="D4" s="71" t="s">
        <v>11</v>
      </c>
      <c r="E4" s="50">
        <v>1.19</v>
      </c>
      <c r="F4" s="50"/>
      <c r="G4" s="50"/>
      <c r="H4" s="50"/>
      <c r="I4" s="50"/>
      <c r="J4" s="50"/>
      <c r="K4" s="50"/>
      <c r="L4" s="111">
        <f>C4+E4+G4+I4+K4</f>
        <v>1.19</v>
      </c>
    </row>
    <row r="5" spans="1:12" ht="18" customHeight="1" x14ac:dyDescent="0.3">
      <c r="A5" s="96">
        <v>10.64</v>
      </c>
      <c r="B5" s="49"/>
      <c r="C5" s="49"/>
      <c r="D5" s="49" t="s">
        <v>12</v>
      </c>
      <c r="E5" s="49"/>
      <c r="F5" s="49"/>
      <c r="G5" s="49"/>
      <c r="H5" s="49"/>
      <c r="I5" s="49"/>
      <c r="J5" s="49" t="s">
        <v>13</v>
      </c>
      <c r="K5" s="49"/>
      <c r="L5" s="110"/>
    </row>
    <row r="6" spans="1:12" ht="49.5" customHeight="1" x14ac:dyDescent="0.3">
      <c r="A6" s="97"/>
      <c r="B6" s="50"/>
      <c r="C6" s="50"/>
      <c r="D6" s="71" t="s">
        <v>14</v>
      </c>
      <c r="E6" s="50">
        <v>1.8</v>
      </c>
      <c r="F6" s="50"/>
      <c r="G6" s="50"/>
      <c r="H6" s="50"/>
      <c r="I6" s="50"/>
      <c r="J6" s="71" t="s">
        <v>53</v>
      </c>
      <c r="K6" s="50">
        <v>0.65</v>
      </c>
      <c r="L6" s="111">
        <f>C6+E6+G6+I6+K6</f>
        <v>2.4500000000000002</v>
      </c>
    </row>
    <row r="7" spans="1:12" x14ac:dyDescent="0.3">
      <c r="A7" s="96">
        <v>3</v>
      </c>
      <c r="B7" s="49"/>
      <c r="C7" s="49"/>
      <c r="D7" s="49"/>
      <c r="E7" s="49"/>
      <c r="F7" s="49" t="s">
        <v>16</v>
      </c>
      <c r="G7" s="49"/>
      <c r="H7" s="49"/>
      <c r="I7" s="49"/>
      <c r="J7" s="49"/>
      <c r="K7" s="49"/>
      <c r="L7" s="110"/>
    </row>
    <row r="8" spans="1:12" x14ac:dyDescent="0.3">
      <c r="A8" s="97"/>
      <c r="B8" s="50"/>
      <c r="C8" s="50"/>
      <c r="D8" s="50"/>
      <c r="E8" s="50"/>
      <c r="F8" s="71" t="s">
        <v>17</v>
      </c>
      <c r="G8" s="71">
        <v>0.69</v>
      </c>
      <c r="H8" s="50"/>
      <c r="I8" s="50"/>
      <c r="J8" s="50"/>
      <c r="K8" s="50"/>
      <c r="L8" s="111">
        <f>C8+E8+G8+I8+K8</f>
        <v>0.69</v>
      </c>
    </row>
    <row r="9" spans="1:12" ht="20.25" customHeight="1" x14ac:dyDescent="0.3">
      <c r="A9" s="96">
        <v>10</v>
      </c>
      <c r="B9" s="49" t="s">
        <v>47</v>
      </c>
      <c r="C9" s="49">
        <v>2.31</v>
      </c>
      <c r="D9" s="49"/>
      <c r="E9" s="49"/>
      <c r="F9" s="49"/>
      <c r="G9" s="49"/>
      <c r="H9" s="49"/>
      <c r="I9" s="49"/>
      <c r="J9" s="49"/>
      <c r="K9" s="49"/>
      <c r="L9" s="112">
        <f>C9+E9+G9+I9+K9</f>
        <v>2.31</v>
      </c>
    </row>
    <row r="10" spans="1:12" x14ac:dyDescent="0.3">
      <c r="A10" s="96"/>
      <c r="B10" s="49"/>
      <c r="C10" s="49"/>
      <c r="D10" s="49" t="s">
        <v>26</v>
      </c>
      <c r="E10" s="114"/>
      <c r="F10" s="49"/>
      <c r="G10" s="49"/>
      <c r="H10" s="49"/>
      <c r="I10" s="49"/>
      <c r="J10" s="49" t="s">
        <v>26</v>
      </c>
      <c r="K10" s="49"/>
      <c r="L10" s="110"/>
    </row>
    <row r="11" spans="1:12" ht="27" customHeight="1" x14ac:dyDescent="0.3">
      <c r="A11" s="97">
        <v>5</v>
      </c>
      <c r="B11" s="50"/>
      <c r="C11" s="50"/>
      <c r="D11" s="71" t="s">
        <v>17</v>
      </c>
      <c r="E11" s="50">
        <v>0.9</v>
      </c>
      <c r="F11" s="50"/>
      <c r="G11" s="50"/>
      <c r="H11" s="71"/>
      <c r="I11" s="71"/>
      <c r="J11" s="71" t="s">
        <v>51</v>
      </c>
      <c r="K11" s="50">
        <v>0.25</v>
      </c>
      <c r="L11" s="111">
        <f>C11+E11+G11+I11+K11</f>
        <v>1.1499999999999999</v>
      </c>
    </row>
    <row r="12" spans="1:12" ht="15.75" customHeight="1" x14ac:dyDescent="0.3">
      <c r="A12" s="98"/>
      <c r="B12" s="64"/>
      <c r="C12" s="64"/>
      <c r="D12" s="113" t="s">
        <v>29</v>
      </c>
      <c r="E12" s="113"/>
      <c r="F12" s="64"/>
      <c r="G12" s="64"/>
      <c r="H12" s="64"/>
      <c r="I12" s="64"/>
      <c r="J12" s="113" t="s">
        <v>29</v>
      </c>
      <c r="K12" s="64"/>
      <c r="L12" s="110"/>
    </row>
    <row r="13" spans="1:12" x14ac:dyDescent="0.3">
      <c r="A13" s="97">
        <v>5</v>
      </c>
      <c r="B13" s="50"/>
      <c r="C13" s="50"/>
      <c r="D13" s="71" t="s">
        <v>17</v>
      </c>
      <c r="E13" s="50">
        <v>0.9</v>
      </c>
      <c r="F13" s="50"/>
      <c r="G13" s="50"/>
      <c r="H13" s="71"/>
      <c r="I13" s="71"/>
      <c r="J13" s="71" t="s">
        <v>27</v>
      </c>
      <c r="K13" s="50">
        <v>0.25</v>
      </c>
      <c r="L13" s="111">
        <f>C13+E13+G13+I13+K13</f>
        <v>1.1499999999999999</v>
      </c>
    </row>
    <row r="14" spans="1:12" x14ac:dyDescent="0.3">
      <c r="A14" s="96"/>
      <c r="B14" s="49"/>
      <c r="C14" s="49"/>
      <c r="D14" s="114" t="s">
        <v>30</v>
      </c>
      <c r="E14" s="49"/>
      <c r="F14" s="49"/>
      <c r="G14" s="49"/>
      <c r="H14" s="114"/>
      <c r="I14" s="114"/>
      <c r="J14" s="114" t="s">
        <v>31</v>
      </c>
      <c r="K14" s="49"/>
      <c r="L14" s="110"/>
    </row>
    <row r="15" spans="1:12" x14ac:dyDescent="0.3">
      <c r="A15" s="98">
        <v>4</v>
      </c>
      <c r="B15" s="64"/>
      <c r="C15" s="64"/>
      <c r="D15" s="113" t="s">
        <v>17</v>
      </c>
      <c r="E15" s="64">
        <v>0.67</v>
      </c>
      <c r="F15" s="64"/>
      <c r="G15" s="64"/>
      <c r="H15" s="113"/>
      <c r="I15" s="113"/>
      <c r="J15" s="113" t="s">
        <v>27</v>
      </c>
      <c r="K15" s="64">
        <v>0.25</v>
      </c>
      <c r="L15" s="111">
        <f>C15+E15+G15+I15+K15</f>
        <v>0.92</v>
      </c>
    </row>
    <row r="16" spans="1:12" ht="20.399999999999999" x14ac:dyDescent="0.3">
      <c r="A16" s="96"/>
      <c r="B16" s="49"/>
      <c r="C16" s="49"/>
      <c r="D16" s="114" t="s">
        <v>60</v>
      </c>
      <c r="E16" s="49"/>
      <c r="F16" s="49"/>
      <c r="G16" s="49"/>
      <c r="H16" s="114"/>
      <c r="I16" s="114"/>
      <c r="J16" s="114" t="s">
        <v>60</v>
      </c>
      <c r="K16" s="49"/>
      <c r="L16" s="110"/>
    </row>
    <row r="17" spans="1:12" x14ac:dyDescent="0.3">
      <c r="A17" s="97">
        <v>8.66</v>
      </c>
      <c r="B17" s="50"/>
      <c r="C17" s="50"/>
      <c r="D17" s="71"/>
      <c r="E17" s="50">
        <v>1</v>
      </c>
      <c r="F17" s="50"/>
      <c r="G17" s="50"/>
      <c r="H17" s="71"/>
      <c r="I17" s="71"/>
      <c r="J17" s="71"/>
      <c r="K17" s="50">
        <v>1</v>
      </c>
      <c r="L17" s="111">
        <f>C17+E17+G17+I17+K17</f>
        <v>2</v>
      </c>
    </row>
    <row r="18" spans="1:12" x14ac:dyDescent="0.3">
      <c r="A18" s="102">
        <f>SUM(A3:A17)</f>
        <v>51.489999999999995</v>
      </c>
      <c r="B18" s="103" t="s">
        <v>9</v>
      </c>
      <c r="C18" s="103">
        <f>SUM(C3:C17)</f>
        <v>2.31</v>
      </c>
      <c r="D18" s="104"/>
      <c r="E18" s="104">
        <f>SUM(E3:E17)</f>
        <v>6.46</v>
      </c>
      <c r="F18" s="103"/>
      <c r="G18" s="103">
        <f>SUM(G3:G17)</f>
        <v>0.69</v>
      </c>
      <c r="H18" s="103"/>
      <c r="I18" s="103">
        <f>SUM(I3:I17)</f>
        <v>0</v>
      </c>
      <c r="J18" s="103"/>
      <c r="K18" s="116">
        <f>SUM(K3:K17)</f>
        <v>2.4</v>
      </c>
      <c r="L18" s="112">
        <f>SUM(L3:L17)</f>
        <v>11.860000000000001</v>
      </c>
    </row>
    <row r="19" spans="1:12" x14ac:dyDescent="0.3">
      <c r="A19" s="105"/>
      <c r="B19" s="105"/>
      <c r="C19" s="105"/>
      <c r="D19" s="105"/>
      <c r="E19" s="105"/>
      <c r="F19" s="106"/>
      <c r="G19" s="105"/>
      <c r="H19" s="105"/>
      <c r="I19" s="105"/>
      <c r="J19" s="107"/>
      <c r="K19" s="105"/>
      <c r="L19" s="117"/>
    </row>
    <row r="20" spans="1:12" x14ac:dyDescent="0.3">
      <c r="A20" s="105"/>
      <c r="B20" s="105"/>
      <c r="C20" s="105"/>
      <c r="D20" s="105"/>
      <c r="E20" s="105"/>
      <c r="F20" s="106"/>
      <c r="G20" s="105"/>
      <c r="H20" s="105" t="s">
        <v>34</v>
      </c>
      <c r="I20" s="105"/>
      <c r="J20" s="107"/>
      <c r="K20" s="108"/>
      <c r="L20" s="118"/>
    </row>
    <row r="21" spans="1:12" x14ac:dyDescent="0.3">
      <c r="A21" s="105"/>
      <c r="B21" s="105" t="s">
        <v>54</v>
      </c>
      <c r="C21" s="105"/>
      <c r="D21" s="105"/>
      <c r="E21" s="115" t="s">
        <v>79</v>
      </c>
      <c r="F21" s="106"/>
      <c r="G21" s="105"/>
      <c r="H21" s="105"/>
      <c r="I21" s="109">
        <f>L18*4.33</f>
        <v>51.353800000000007</v>
      </c>
      <c r="J21" s="105"/>
      <c r="K21" s="105"/>
    </row>
    <row r="22" spans="1:12" x14ac:dyDescent="0.3">
      <c r="A22" s="105"/>
      <c r="B22" s="105" t="s">
        <v>37</v>
      </c>
      <c r="C22" s="105"/>
      <c r="D22" s="105"/>
      <c r="E22" s="105"/>
      <c r="F22" s="105"/>
      <c r="G22" s="105"/>
      <c r="H22" s="105"/>
      <c r="I22" s="105"/>
      <c r="J22" s="105"/>
      <c r="K22" s="105"/>
    </row>
    <row r="23" spans="1:12" x14ac:dyDescent="0.3">
      <c r="F23" t="s">
        <v>80</v>
      </c>
    </row>
  </sheetData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4" workbookViewId="0">
      <selection sqref="A1:L20"/>
    </sheetView>
  </sheetViews>
  <sheetFormatPr baseColWidth="10" defaultRowHeight="14.4" x14ac:dyDescent="0.3"/>
  <cols>
    <col min="1" max="1" width="7.109375" customWidth="1"/>
    <col min="3" max="3" width="6.33203125" customWidth="1"/>
    <col min="4" max="4" width="24" customWidth="1"/>
    <col min="5" max="5" width="7.109375" customWidth="1"/>
    <col min="7" max="7" width="6.109375" customWidth="1"/>
    <col min="9" max="9" width="6" customWidth="1"/>
    <col min="10" max="10" width="25" customWidth="1"/>
    <col min="11" max="11" width="5.88671875" customWidth="1"/>
    <col min="12" max="12" width="6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x14ac:dyDescent="0.3">
      <c r="A3" s="96">
        <v>5.19</v>
      </c>
      <c r="B3" s="49"/>
      <c r="C3" s="49"/>
      <c r="D3" s="49" t="s">
        <v>10</v>
      </c>
      <c r="E3" s="49"/>
      <c r="F3" s="49"/>
      <c r="G3" s="49"/>
      <c r="H3" s="49"/>
      <c r="I3" s="49"/>
      <c r="J3" s="49"/>
      <c r="K3" s="49"/>
      <c r="L3" s="110"/>
    </row>
    <row r="4" spans="1:12" x14ac:dyDescent="0.3">
      <c r="A4" s="97"/>
      <c r="B4" s="50"/>
      <c r="C4" s="50"/>
      <c r="D4" s="71" t="s">
        <v>11</v>
      </c>
      <c r="E4" s="50">
        <v>1.19</v>
      </c>
      <c r="F4" s="50"/>
      <c r="G4" s="50"/>
      <c r="H4" s="50"/>
      <c r="I4" s="50"/>
      <c r="J4" s="50"/>
      <c r="K4" s="50"/>
      <c r="L4" s="111">
        <f>C4+E4+G4+I4+K4</f>
        <v>1.19</v>
      </c>
    </row>
    <row r="5" spans="1:12" ht="18" customHeight="1" x14ac:dyDescent="0.3">
      <c r="A5" s="96">
        <v>10.64</v>
      </c>
      <c r="B5" s="49"/>
      <c r="C5" s="49"/>
      <c r="D5" s="49" t="s">
        <v>12</v>
      </c>
      <c r="E5" s="49"/>
      <c r="F5" s="49"/>
      <c r="G5" s="49"/>
      <c r="H5" s="49"/>
      <c r="I5" s="49"/>
      <c r="J5" s="49" t="s">
        <v>13</v>
      </c>
      <c r="K5" s="49"/>
      <c r="L5" s="110"/>
    </row>
    <row r="6" spans="1:12" ht="82.5" customHeight="1" x14ac:dyDescent="0.3">
      <c r="A6" s="97"/>
      <c r="B6" s="50"/>
      <c r="C6" s="50"/>
      <c r="D6" s="71" t="s">
        <v>14</v>
      </c>
      <c r="E6" s="50">
        <v>1.8</v>
      </c>
      <c r="F6" s="50"/>
      <c r="G6" s="50"/>
      <c r="H6" s="50"/>
      <c r="I6" s="50"/>
      <c r="J6" s="71" t="s">
        <v>53</v>
      </c>
      <c r="K6" s="50">
        <v>0.65</v>
      </c>
      <c r="L6" s="111">
        <f>C6+E6+G6+I6+K6</f>
        <v>2.4500000000000002</v>
      </c>
    </row>
    <row r="7" spans="1:12" x14ac:dyDescent="0.3">
      <c r="A7" s="96">
        <v>3</v>
      </c>
      <c r="B7" s="49"/>
      <c r="C7" s="49"/>
      <c r="D7" s="49"/>
      <c r="E7" s="49"/>
      <c r="F7" s="49" t="s">
        <v>16</v>
      </c>
      <c r="G7" s="49"/>
      <c r="H7" s="49"/>
      <c r="I7" s="49"/>
      <c r="J7" s="49"/>
      <c r="K7" s="49"/>
      <c r="L7" s="110"/>
    </row>
    <row r="8" spans="1:12" x14ac:dyDescent="0.3">
      <c r="A8" s="97"/>
      <c r="B8" s="50"/>
      <c r="C8" s="50"/>
      <c r="D8" s="50"/>
      <c r="E8" s="50"/>
      <c r="F8" s="71" t="s">
        <v>17</v>
      </c>
      <c r="G8" s="71">
        <v>0.69</v>
      </c>
      <c r="H8" s="50"/>
      <c r="I8" s="50"/>
      <c r="J8" s="50"/>
      <c r="K8" s="50"/>
      <c r="L8" s="111">
        <f>C8+E8+G8+I8+K8</f>
        <v>0.69</v>
      </c>
    </row>
    <row r="9" spans="1:12" ht="30.6" x14ac:dyDescent="0.3">
      <c r="A9" s="96">
        <v>10</v>
      </c>
      <c r="B9" s="49" t="s">
        <v>47</v>
      </c>
      <c r="C9" s="49">
        <v>2.31</v>
      </c>
      <c r="D9" s="49"/>
      <c r="E9" s="49"/>
      <c r="F9" s="49"/>
      <c r="G9" s="49"/>
      <c r="H9" s="49"/>
      <c r="I9" s="49"/>
      <c r="J9" s="49"/>
      <c r="K9" s="49"/>
      <c r="L9" s="112">
        <f>C9+E9+G9+I9+K9</f>
        <v>2.31</v>
      </c>
    </row>
    <row r="10" spans="1:12" x14ac:dyDescent="0.3">
      <c r="A10" s="96"/>
      <c r="B10" s="49"/>
      <c r="C10" s="49"/>
      <c r="D10" s="49" t="s">
        <v>26</v>
      </c>
      <c r="E10" s="114"/>
      <c r="F10" s="49"/>
      <c r="G10" s="49"/>
      <c r="H10" s="49"/>
      <c r="I10" s="49"/>
      <c r="J10" s="49" t="s">
        <v>26</v>
      </c>
      <c r="K10" s="49"/>
      <c r="L10" s="110"/>
    </row>
    <row r="11" spans="1:12" ht="42.75" customHeight="1" x14ac:dyDescent="0.3">
      <c r="A11" s="97">
        <v>5</v>
      </c>
      <c r="B11" s="50"/>
      <c r="C11" s="50"/>
      <c r="D11" s="71" t="s">
        <v>17</v>
      </c>
      <c r="E11" s="50">
        <v>0.9</v>
      </c>
      <c r="F11" s="50"/>
      <c r="G11" s="50"/>
      <c r="H11" s="71"/>
      <c r="I11" s="71"/>
      <c r="J11" s="71" t="s">
        <v>51</v>
      </c>
      <c r="K11" s="50">
        <v>0.25</v>
      </c>
      <c r="L11" s="111">
        <f>C11+E11+G11+I11+K11</f>
        <v>1.1499999999999999</v>
      </c>
    </row>
    <row r="12" spans="1:12" ht="12.75" customHeight="1" x14ac:dyDescent="0.3">
      <c r="A12" s="98"/>
      <c r="B12" s="64"/>
      <c r="C12" s="64"/>
      <c r="D12" s="113" t="s">
        <v>29</v>
      </c>
      <c r="E12" s="113"/>
      <c r="F12" s="64"/>
      <c r="G12" s="64"/>
      <c r="H12" s="64"/>
      <c r="I12" s="64"/>
      <c r="J12" s="113" t="s">
        <v>29</v>
      </c>
      <c r="K12" s="64"/>
      <c r="L12" s="110"/>
    </row>
    <row r="13" spans="1:12" x14ac:dyDescent="0.3">
      <c r="A13" s="97">
        <v>5</v>
      </c>
      <c r="B13" s="50"/>
      <c r="C13" s="50"/>
      <c r="D13" s="71" t="s">
        <v>17</v>
      </c>
      <c r="E13" s="50">
        <v>0.9</v>
      </c>
      <c r="F13" s="50"/>
      <c r="G13" s="50"/>
      <c r="H13" s="71"/>
      <c r="I13" s="71"/>
      <c r="J13" s="71" t="s">
        <v>27</v>
      </c>
      <c r="K13" s="50">
        <v>0.25</v>
      </c>
      <c r="L13" s="111">
        <f>C13+E13+G13+I13+K13</f>
        <v>1.1499999999999999</v>
      </c>
    </row>
    <row r="14" spans="1:12" x14ac:dyDescent="0.3">
      <c r="A14" s="96"/>
      <c r="B14" s="49"/>
      <c r="C14" s="49"/>
      <c r="D14" s="114" t="s">
        <v>30</v>
      </c>
      <c r="E14" s="49"/>
      <c r="F14" s="49"/>
      <c r="G14" s="49"/>
      <c r="H14" s="114"/>
      <c r="I14" s="114"/>
      <c r="J14" s="114" t="s">
        <v>31</v>
      </c>
      <c r="K14" s="49"/>
      <c r="L14" s="110"/>
    </row>
    <row r="15" spans="1:12" x14ac:dyDescent="0.3">
      <c r="A15" s="98">
        <v>4</v>
      </c>
      <c r="B15" s="64"/>
      <c r="C15" s="64"/>
      <c r="D15" s="113" t="s">
        <v>17</v>
      </c>
      <c r="E15" s="64">
        <v>0.67</v>
      </c>
      <c r="F15" s="64"/>
      <c r="G15" s="64"/>
      <c r="H15" s="113"/>
      <c r="I15" s="113"/>
      <c r="J15" s="113" t="s">
        <v>27</v>
      </c>
      <c r="K15" s="64">
        <v>0.25</v>
      </c>
      <c r="L15" s="111">
        <f>C15+E15+G15+I15+K15</f>
        <v>0.92</v>
      </c>
    </row>
    <row r="16" spans="1:12" x14ac:dyDescent="0.3">
      <c r="A16" s="102">
        <f>SUM(A3:A15)</f>
        <v>42.83</v>
      </c>
      <c r="B16" s="103" t="s">
        <v>9</v>
      </c>
      <c r="C16" s="103">
        <f>SUM(C3:C15)</f>
        <v>2.31</v>
      </c>
      <c r="D16" s="104"/>
      <c r="E16" s="104">
        <f>SUM(E3:E15)</f>
        <v>5.46</v>
      </c>
      <c r="F16" s="103"/>
      <c r="G16" s="103">
        <f>SUM(G3:G15)</f>
        <v>0.69</v>
      </c>
      <c r="H16" s="103"/>
      <c r="I16" s="103">
        <f>SUM(I3:I15)</f>
        <v>0</v>
      </c>
      <c r="J16" s="103"/>
      <c r="K16" s="116">
        <f>SUM(K3:K15)</f>
        <v>1.4</v>
      </c>
      <c r="L16" s="112">
        <f>SUM(L3:L15)</f>
        <v>9.8600000000000012</v>
      </c>
    </row>
    <row r="17" spans="1:12" x14ac:dyDescent="0.3">
      <c r="A17" s="105"/>
      <c r="B17" s="105"/>
      <c r="C17" s="105"/>
      <c r="D17" s="105"/>
      <c r="E17" s="105"/>
      <c r="F17" s="106"/>
      <c r="G17" s="105"/>
      <c r="H17" s="105"/>
      <c r="I17" s="105"/>
      <c r="J17" s="107"/>
      <c r="K17" s="105"/>
      <c r="L17" s="117"/>
    </row>
    <row r="18" spans="1:12" x14ac:dyDescent="0.3">
      <c r="A18" s="105"/>
      <c r="B18" s="105"/>
      <c r="C18" s="105"/>
      <c r="D18" s="105"/>
      <c r="E18" s="105"/>
      <c r="F18" s="106"/>
      <c r="G18" s="105"/>
      <c r="H18" s="105" t="s">
        <v>34</v>
      </c>
      <c r="I18" s="105"/>
      <c r="J18" s="107"/>
      <c r="K18" s="108"/>
      <c r="L18" s="118"/>
    </row>
    <row r="19" spans="1:12" x14ac:dyDescent="0.3">
      <c r="A19" s="105"/>
      <c r="B19" s="105" t="s">
        <v>54</v>
      </c>
      <c r="C19" s="105"/>
      <c r="D19" s="105"/>
      <c r="E19" s="115" t="s">
        <v>78</v>
      </c>
      <c r="F19" s="106"/>
      <c r="G19" s="105"/>
      <c r="H19" s="105"/>
      <c r="I19" s="109">
        <f>L16*4.33</f>
        <v>42.693800000000003</v>
      </c>
      <c r="J19" s="105"/>
      <c r="K19" s="105"/>
    </row>
    <row r="20" spans="1:12" x14ac:dyDescent="0.3">
      <c r="A20" s="105"/>
      <c r="B20" s="105" t="s">
        <v>37</v>
      </c>
      <c r="C20" s="105"/>
      <c r="D20" s="105"/>
      <c r="E20" s="105"/>
      <c r="F20" s="105"/>
      <c r="G20" s="105"/>
      <c r="H20" s="105"/>
      <c r="I20" s="105"/>
      <c r="J20" s="105"/>
      <c r="K20" s="105"/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sqref="A1:L22"/>
    </sheetView>
  </sheetViews>
  <sheetFormatPr baseColWidth="10" defaultRowHeight="14.4" x14ac:dyDescent="0.3"/>
  <cols>
    <col min="1" max="1" width="7.5546875" customWidth="1"/>
    <col min="3" max="3" width="5.44140625" customWidth="1"/>
    <col min="4" max="4" width="22" customWidth="1"/>
    <col min="5" max="5" width="6.5546875" customWidth="1"/>
    <col min="7" max="7" width="7" customWidth="1"/>
    <col min="9" max="9" width="7.109375" customWidth="1"/>
    <col min="10" max="10" width="31.88671875" customWidth="1"/>
    <col min="11" max="11" width="7" customWidth="1"/>
    <col min="12" max="12" width="8.109375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ht="16.5" customHeight="1" x14ac:dyDescent="0.3">
      <c r="A3" s="96">
        <v>5.19</v>
      </c>
      <c r="B3" s="49"/>
      <c r="C3" s="49"/>
      <c r="D3" s="49" t="s">
        <v>10</v>
      </c>
      <c r="E3" s="49"/>
      <c r="F3" s="49"/>
      <c r="G3" s="49"/>
      <c r="H3" s="49"/>
      <c r="I3" s="49"/>
      <c r="J3" s="49"/>
      <c r="K3" s="49"/>
      <c r="L3" s="110"/>
    </row>
    <row r="4" spans="1:12" x14ac:dyDescent="0.3">
      <c r="A4" s="97"/>
      <c r="B4" s="50"/>
      <c r="C4" s="50"/>
      <c r="D4" s="71" t="s">
        <v>11</v>
      </c>
      <c r="E4" s="50">
        <v>1.19</v>
      </c>
      <c r="F4" s="50"/>
      <c r="G4" s="50"/>
      <c r="H4" s="50"/>
      <c r="I4" s="50"/>
      <c r="J4" s="50"/>
      <c r="K4" s="50"/>
      <c r="L4" s="111">
        <f>C4+E4+G4+I4+K4</f>
        <v>1.19</v>
      </c>
    </row>
    <row r="5" spans="1:12" ht="12.75" customHeight="1" x14ac:dyDescent="0.3">
      <c r="A5" s="96">
        <v>10.64</v>
      </c>
      <c r="B5" s="49"/>
      <c r="C5" s="49"/>
      <c r="D5" s="49" t="s">
        <v>12</v>
      </c>
      <c r="E5" s="49"/>
      <c r="F5" s="49"/>
      <c r="G5" s="49"/>
      <c r="H5" s="49"/>
      <c r="I5" s="49"/>
      <c r="J5" s="49" t="s">
        <v>13</v>
      </c>
      <c r="K5" s="49"/>
      <c r="L5" s="110"/>
    </row>
    <row r="6" spans="1:12" ht="62.25" customHeight="1" x14ac:dyDescent="0.3">
      <c r="A6" s="97"/>
      <c r="B6" s="50"/>
      <c r="C6" s="50"/>
      <c r="D6" s="71" t="s">
        <v>14</v>
      </c>
      <c r="E6" s="50">
        <v>1.8</v>
      </c>
      <c r="F6" s="50"/>
      <c r="G6" s="50"/>
      <c r="H6" s="50"/>
      <c r="I6" s="50"/>
      <c r="J6" s="71" t="s">
        <v>53</v>
      </c>
      <c r="K6" s="50">
        <v>0.65</v>
      </c>
      <c r="L6" s="111">
        <f>C6+E6+G6+I6+K6</f>
        <v>2.4500000000000002</v>
      </c>
    </row>
    <row r="7" spans="1:12" x14ac:dyDescent="0.3">
      <c r="A7" s="96">
        <v>3</v>
      </c>
      <c r="B7" s="49"/>
      <c r="C7" s="49"/>
      <c r="D7" s="49"/>
      <c r="E7" s="49"/>
      <c r="F7" s="49" t="s">
        <v>16</v>
      </c>
      <c r="G7" s="49"/>
      <c r="H7" s="49"/>
      <c r="I7" s="49"/>
      <c r="J7" s="49"/>
      <c r="K7" s="49"/>
      <c r="L7" s="110"/>
    </row>
    <row r="8" spans="1:12" x14ac:dyDescent="0.3">
      <c r="A8" s="97"/>
      <c r="B8" s="50"/>
      <c r="C8" s="50"/>
      <c r="D8" s="50"/>
      <c r="E8" s="50"/>
      <c r="F8" s="71" t="s">
        <v>17</v>
      </c>
      <c r="G8" s="71">
        <v>0.69</v>
      </c>
      <c r="H8" s="50"/>
      <c r="I8" s="50"/>
      <c r="J8" s="50"/>
      <c r="K8" s="50"/>
      <c r="L8" s="111">
        <f>C8+E8+G8+I8+K8</f>
        <v>0.69</v>
      </c>
    </row>
    <row r="9" spans="1:12" ht="30.6" x14ac:dyDescent="0.3">
      <c r="A9" s="96">
        <v>10</v>
      </c>
      <c r="B9" s="49" t="s">
        <v>47</v>
      </c>
      <c r="C9" s="49">
        <v>2.31</v>
      </c>
      <c r="D9" s="49"/>
      <c r="E9" s="49"/>
      <c r="F9" s="49"/>
      <c r="G9" s="49"/>
      <c r="H9" s="49"/>
      <c r="I9" s="49"/>
      <c r="J9" s="49"/>
      <c r="K9" s="49"/>
      <c r="L9" s="112">
        <f>C9+E9+G9+I9+K9</f>
        <v>2.31</v>
      </c>
    </row>
    <row r="10" spans="1:12" x14ac:dyDescent="0.3">
      <c r="A10" s="96"/>
      <c r="B10" s="49"/>
      <c r="C10" s="49"/>
      <c r="D10" s="49" t="s">
        <v>26</v>
      </c>
      <c r="E10" s="114"/>
      <c r="F10" s="49"/>
      <c r="G10" s="49"/>
      <c r="H10" s="49"/>
      <c r="I10" s="49"/>
      <c r="J10" s="49" t="s">
        <v>26</v>
      </c>
      <c r="K10" s="49"/>
      <c r="L10" s="110"/>
    </row>
    <row r="11" spans="1:12" ht="38.25" customHeight="1" x14ac:dyDescent="0.3">
      <c r="A11" s="97">
        <v>5</v>
      </c>
      <c r="B11" s="50"/>
      <c r="C11" s="50"/>
      <c r="D11" s="71" t="s">
        <v>17</v>
      </c>
      <c r="E11" s="50">
        <v>0.9</v>
      </c>
      <c r="F11" s="50"/>
      <c r="G11" s="50"/>
      <c r="H11" s="71"/>
      <c r="I11" s="71"/>
      <c r="J11" s="71" t="s">
        <v>51</v>
      </c>
      <c r="K11" s="50">
        <v>0.25</v>
      </c>
      <c r="L11" s="111">
        <f>C11+E11+G11+I11+K11</f>
        <v>1.1499999999999999</v>
      </c>
    </row>
    <row r="12" spans="1:12" ht="15" customHeight="1" x14ac:dyDescent="0.3">
      <c r="A12" s="98"/>
      <c r="B12" s="64"/>
      <c r="C12" s="64"/>
      <c r="D12" s="113" t="s">
        <v>29</v>
      </c>
      <c r="E12" s="113"/>
      <c r="F12" s="64"/>
      <c r="G12" s="64"/>
      <c r="H12" s="64"/>
      <c r="I12" s="64"/>
      <c r="J12" s="113" t="s">
        <v>29</v>
      </c>
      <c r="K12" s="64"/>
      <c r="L12" s="110"/>
    </row>
    <row r="13" spans="1:12" x14ac:dyDescent="0.3">
      <c r="A13" s="97">
        <v>5</v>
      </c>
      <c r="B13" s="50"/>
      <c r="C13" s="50"/>
      <c r="D13" s="71" t="s">
        <v>17</v>
      </c>
      <c r="E13" s="50">
        <v>0.9</v>
      </c>
      <c r="F13" s="50"/>
      <c r="G13" s="50"/>
      <c r="H13" s="71"/>
      <c r="I13" s="71"/>
      <c r="J13" s="71" t="s">
        <v>27</v>
      </c>
      <c r="K13" s="50">
        <v>0.25</v>
      </c>
      <c r="L13" s="111">
        <f>C13+E13+G13+I13+K13</f>
        <v>1.1499999999999999</v>
      </c>
    </row>
    <row r="14" spans="1:12" x14ac:dyDescent="0.3">
      <c r="A14" s="96"/>
      <c r="B14" s="49"/>
      <c r="C14" s="49"/>
      <c r="D14" s="114" t="s">
        <v>30</v>
      </c>
      <c r="E14" s="49"/>
      <c r="F14" s="49"/>
      <c r="G14" s="49"/>
      <c r="H14" s="114"/>
      <c r="I14" s="114"/>
      <c r="J14" s="114" t="s">
        <v>31</v>
      </c>
      <c r="K14" s="49"/>
      <c r="L14" s="110"/>
    </row>
    <row r="15" spans="1:12" x14ac:dyDescent="0.3">
      <c r="A15" s="98">
        <v>4</v>
      </c>
      <c r="B15" s="64"/>
      <c r="C15" s="64"/>
      <c r="D15" s="113" t="s">
        <v>17</v>
      </c>
      <c r="E15" s="64">
        <v>0.67</v>
      </c>
      <c r="F15" s="64"/>
      <c r="G15" s="64"/>
      <c r="H15" s="113"/>
      <c r="I15" s="113"/>
      <c r="J15" s="113" t="s">
        <v>27</v>
      </c>
      <c r="K15" s="64">
        <v>0.25</v>
      </c>
      <c r="L15" s="111">
        <f>C15+E15+G15+I15+K15</f>
        <v>0.92</v>
      </c>
    </row>
    <row r="16" spans="1:12" ht="20.399999999999999" x14ac:dyDescent="0.3">
      <c r="A16" s="96"/>
      <c r="B16" s="49"/>
      <c r="C16" s="49"/>
      <c r="D16" s="114" t="s">
        <v>60</v>
      </c>
      <c r="E16" s="49"/>
      <c r="F16" s="49"/>
      <c r="G16" s="49"/>
      <c r="H16" s="114"/>
      <c r="I16" s="114"/>
      <c r="J16" s="114" t="s">
        <v>60</v>
      </c>
      <c r="K16" s="49"/>
      <c r="L16" s="110"/>
    </row>
    <row r="17" spans="1:12" x14ac:dyDescent="0.3">
      <c r="A17" s="97">
        <v>8.66</v>
      </c>
      <c r="B17" s="50"/>
      <c r="C17" s="50"/>
      <c r="D17" s="71"/>
      <c r="E17" s="50">
        <v>1</v>
      </c>
      <c r="F17" s="50"/>
      <c r="G17" s="50"/>
      <c r="H17" s="71"/>
      <c r="I17" s="71"/>
      <c r="J17" s="71"/>
      <c r="K17" s="50">
        <v>1</v>
      </c>
      <c r="L17" s="111">
        <f>C17+E17+G17+I17+K17</f>
        <v>2</v>
      </c>
    </row>
    <row r="18" spans="1:12" x14ac:dyDescent="0.3">
      <c r="A18" s="102">
        <f>SUM(A3:A17)</f>
        <v>51.489999999999995</v>
      </c>
      <c r="B18" s="103" t="s">
        <v>9</v>
      </c>
      <c r="C18" s="103">
        <f>SUM(C3:C17)</f>
        <v>2.31</v>
      </c>
      <c r="D18" s="104"/>
      <c r="E18" s="104">
        <f>SUM(E3:E17)</f>
        <v>6.46</v>
      </c>
      <c r="F18" s="103"/>
      <c r="G18" s="103">
        <f>SUM(G3:G17)</f>
        <v>0.69</v>
      </c>
      <c r="H18" s="103"/>
      <c r="I18" s="103">
        <f>SUM(I3:I17)</f>
        <v>0</v>
      </c>
      <c r="J18" s="103"/>
      <c r="K18" s="116">
        <f>SUM(K3:K17)</f>
        <v>2.4</v>
      </c>
      <c r="L18" s="112">
        <f>SUM(L3:L17)</f>
        <v>11.860000000000001</v>
      </c>
    </row>
    <row r="19" spans="1:12" x14ac:dyDescent="0.3">
      <c r="A19" s="105"/>
      <c r="B19" s="105"/>
      <c r="C19" s="105"/>
      <c r="D19" s="105"/>
      <c r="E19" s="105"/>
      <c r="F19" s="106"/>
      <c r="G19" s="105"/>
      <c r="H19" s="105"/>
      <c r="I19" s="105"/>
      <c r="J19" s="107"/>
      <c r="K19" s="105"/>
      <c r="L19" s="117"/>
    </row>
    <row r="20" spans="1:12" x14ac:dyDescent="0.3">
      <c r="A20" s="105"/>
      <c r="B20" s="105"/>
      <c r="C20" s="105"/>
      <c r="D20" s="105"/>
      <c r="E20" s="105"/>
      <c r="F20" s="106"/>
      <c r="G20" s="105"/>
      <c r="H20" s="105" t="s">
        <v>34</v>
      </c>
      <c r="I20" s="105"/>
      <c r="J20" s="107"/>
      <c r="K20" s="108"/>
      <c r="L20" s="118"/>
    </row>
    <row r="21" spans="1:12" x14ac:dyDescent="0.3">
      <c r="A21" s="105"/>
      <c r="B21" s="105" t="s">
        <v>54</v>
      </c>
      <c r="C21" s="105"/>
      <c r="D21" s="105"/>
      <c r="E21" s="115" t="s">
        <v>77</v>
      </c>
      <c r="F21" s="106"/>
      <c r="G21" s="105"/>
      <c r="H21" s="105"/>
      <c r="I21" s="109">
        <f>L18*4.33</f>
        <v>51.353800000000007</v>
      </c>
      <c r="J21" s="105"/>
      <c r="K21" s="105"/>
    </row>
    <row r="22" spans="1:12" x14ac:dyDescent="0.3">
      <c r="A22" s="105"/>
      <c r="B22" s="105" t="s">
        <v>37</v>
      </c>
      <c r="C22" s="105"/>
      <c r="D22" s="105"/>
      <c r="E22" s="105"/>
      <c r="F22" s="105"/>
      <c r="G22" s="105"/>
      <c r="H22" s="105"/>
      <c r="I22" s="105"/>
      <c r="J22" s="105"/>
      <c r="K22" s="105"/>
    </row>
  </sheetData>
  <pageMargins left="0" right="0" top="0" bottom="0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10" workbookViewId="0">
      <selection activeCell="N13" sqref="N13"/>
    </sheetView>
  </sheetViews>
  <sheetFormatPr baseColWidth="10" defaultRowHeight="14.4" x14ac:dyDescent="0.3"/>
  <cols>
    <col min="1" max="1" width="9.44140625" customWidth="1"/>
    <col min="3" max="3" width="9.33203125" customWidth="1"/>
    <col min="4" max="4" width="19" customWidth="1"/>
    <col min="5" max="5" width="17.44140625" customWidth="1"/>
    <col min="6" max="6" width="10.5546875" customWidth="1"/>
    <col min="7" max="7" width="7.5546875" customWidth="1"/>
    <col min="9" max="9" width="7.44140625" customWidth="1"/>
    <col min="10" max="10" width="21.5546875" customWidth="1"/>
    <col min="11" max="11" width="8.109375" customWidth="1"/>
    <col min="12" max="12" width="9.109375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x14ac:dyDescent="0.3">
      <c r="A3" s="96">
        <v>5.19</v>
      </c>
      <c r="B3" s="49"/>
      <c r="C3" s="49"/>
      <c r="D3" s="49" t="s">
        <v>10</v>
      </c>
      <c r="E3" s="49"/>
      <c r="F3" s="49"/>
      <c r="G3" s="49"/>
      <c r="H3" s="49"/>
      <c r="I3" s="49"/>
      <c r="J3" s="49"/>
      <c r="K3" s="49"/>
      <c r="L3" s="110"/>
    </row>
    <row r="4" spans="1:12" x14ac:dyDescent="0.3">
      <c r="A4" s="97"/>
      <c r="B4" s="50"/>
      <c r="C4" s="50"/>
      <c r="D4" s="71" t="s">
        <v>11</v>
      </c>
      <c r="E4" s="50">
        <v>1.19</v>
      </c>
      <c r="F4" s="50"/>
      <c r="G4" s="50"/>
      <c r="H4" s="50"/>
      <c r="I4" s="50"/>
      <c r="J4" s="50"/>
      <c r="K4" s="50"/>
      <c r="L4" s="111">
        <f>C4+E4+G4+I4+K4</f>
        <v>1.19</v>
      </c>
    </row>
    <row r="5" spans="1:12" x14ac:dyDescent="0.3">
      <c r="A5" s="96">
        <v>10.64</v>
      </c>
      <c r="B5" s="49"/>
      <c r="C5" s="49"/>
      <c r="D5" s="49" t="s">
        <v>12</v>
      </c>
      <c r="E5" s="49"/>
      <c r="F5" s="49"/>
      <c r="G5" s="49"/>
      <c r="H5" s="49"/>
      <c r="I5" s="49"/>
      <c r="J5" s="49" t="s">
        <v>13</v>
      </c>
      <c r="K5" s="49"/>
      <c r="L5" s="110"/>
    </row>
    <row r="6" spans="1:12" ht="97.5" customHeight="1" x14ac:dyDescent="0.3">
      <c r="A6" s="97"/>
      <c r="B6" s="50"/>
      <c r="C6" s="50"/>
      <c r="D6" s="71" t="s">
        <v>14</v>
      </c>
      <c r="E6" s="50">
        <v>1.8</v>
      </c>
      <c r="F6" s="50"/>
      <c r="G6" s="50"/>
      <c r="H6" s="50"/>
      <c r="I6" s="50"/>
      <c r="J6" s="71" t="s">
        <v>53</v>
      </c>
      <c r="K6" s="50">
        <v>0.65</v>
      </c>
      <c r="L6" s="111">
        <f>C6+E6+G6+I6+K6</f>
        <v>2.4500000000000002</v>
      </c>
    </row>
    <row r="7" spans="1:12" x14ac:dyDescent="0.3">
      <c r="A7" s="96">
        <v>3</v>
      </c>
      <c r="B7" s="49"/>
      <c r="C7" s="49"/>
      <c r="D7" s="49"/>
      <c r="E7" s="49"/>
      <c r="F7" s="49" t="s">
        <v>16</v>
      </c>
      <c r="G7" s="49"/>
      <c r="H7" s="49"/>
      <c r="I7" s="49"/>
      <c r="J7" s="49"/>
      <c r="K7" s="49"/>
      <c r="L7" s="110"/>
    </row>
    <row r="8" spans="1:12" ht="12" customHeight="1" x14ac:dyDescent="0.3">
      <c r="A8" s="97"/>
      <c r="B8" s="50"/>
      <c r="C8" s="50"/>
      <c r="D8" s="50"/>
      <c r="E8" s="50"/>
      <c r="F8" s="71" t="s">
        <v>17</v>
      </c>
      <c r="G8" s="71">
        <v>0.69</v>
      </c>
      <c r="H8" s="50"/>
      <c r="I8" s="50"/>
      <c r="J8" s="50"/>
      <c r="K8" s="50"/>
      <c r="L8" s="111">
        <f>C8+E8+G8+I8+K8</f>
        <v>0.69</v>
      </c>
    </row>
    <row r="9" spans="1:12" ht="30.6" x14ac:dyDescent="0.3">
      <c r="A9" s="96">
        <v>10</v>
      </c>
      <c r="B9" s="49" t="s">
        <v>47</v>
      </c>
      <c r="C9" s="49">
        <v>2.2999999999999998</v>
      </c>
      <c r="D9" s="49"/>
      <c r="E9" s="49"/>
      <c r="F9" s="49"/>
      <c r="G9" s="49"/>
      <c r="H9" s="49"/>
      <c r="I9" s="49"/>
      <c r="J9" s="49"/>
      <c r="K9" s="49"/>
      <c r="L9" s="112">
        <f>C9+E9+G9+I9+K9</f>
        <v>2.2999999999999998</v>
      </c>
    </row>
    <row r="10" spans="1:12" ht="20.399999999999999" x14ac:dyDescent="0.3">
      <c r="A10" s="96"/>
      <c r="B10" s="49" t="s">
        <v>22</v>
      </c>
      <c r="C10" s="49"/>
      <c r="D10" s="49"/>
      <c r="E10" s="49"/>
      <c r="F10" s="49"/>
      <c r="G10" s="49"/>
      <c r="H10" s="49" t="s">
        <v>22</v>
      </c>
      <c r="I10" s="49"/>
      <c r="J10" s="49"/>
      <c r="K10" s="49"/>
      <c r="L10" s="110"/>
    </row>
    <row r="11" spans="1:12" ht="10.5" customHeight="1" x14ac:dyDescent="0.3">
      <c r="A11" s="97">
        <v>5.98</v>
      </c>
      <c r="B11" s="50"/>
      <c r="C11" s="64">
        <v>0.69</v>
      </c>
      <c r="D11" s="71"/>
      <c r="E11" s="71"/>
      <c r="F11" s="50"/>
      <c r="G11" s="50"/>
      <c r="H11" s="50"/>
      <c r="I11" s="50">
        <v>0.69</v>
      </c>
      <c r="J11" s="50"/>
      <c r="K11" s="71"/>
      <c r="L11" s="111">
        <f>C11+E11+G11+I11+K11</f>
        <v>1.38</v>
      </c>
    </row>
    <row r="12" spans="1:12" x14ac:dyDescent="0.3">
      <c r="A12" s="98"/>
      <c r="B12" s="64"/>
      <c r="C12" s="49"/>
      <c r="D12" s="64" t="s">
        <v>26</v>
      </c>
      <c r="E12" s="113"/>
      <c r="F12" s="64"/>
      <c r="G12" s="64"/>
      <c r="H12" s="64"/>
      <c r="I12" s="64"/>
      <c r="J12" s="64" t="s">
        <v>26</v>
      </c>
      <c r="K12" s="64"/>
      <c r="L12" s="110"/>
    </row>
    <row r="13" spans="1:12" ht="36.75" customHeight="1" x14ac:dyDescent="0.3">
      <c r="A13" s="97">
        <v>5</v>
      </c>
      <c r="B13" s="50"/>
      <c r="C13" s="50"/>
      <c r="D13" s="71" t="s">
        <v>17</v>
      </c>
      <c r="E13" s="50">
        <v>0.9</v>
      </c>
      <c r="F13" s="50"/>
      <c r="G13" s="50"/>
      <c r="H13" s="71"/>
      <c r="I13" s="71"/>
      <c r="J13" s="71" t="s">
        <v>51</v>
      </c>
      <c r="K13" s="50">
        <v>0.25</v>
      </c>
      <c r="L13" s="111">
        <f>C13+E13+G13+I13+K13</f>
        <v>1.1499999999999999</v>
      </c>
    </row>
    <row r="14" spans="1:12" ht="15" customHeight="1" x14ac:dyDescent="0.3">
      <c r="A14" s="98"/>
      <c r="B14" s="64"/>
      <c r="C14" s="64"/>
      <c r="D14" s="113" t="s">
        <v>29</v>
      </c>
      <c r="E14" s="113"/>
      <c r="F14" s="64"/>
      <c r="G14" s="64"/>
      <c r="H14" s="64"/>
      <c r="I14" s="64"/>
      <c r="J14" s="113" t="s">
        <v>29</v>
      </c>
      <c r="K14" s="64"/>
      <c r="L14" s="110"/>
    </row>
    <row r="15" spans="1:12" ht="9.75" customHeight="1" x14ac:dyDescent="0.3">
      <c r="A15" s="97">
        <v>5</v>
      </c>
      <c r="B15" s="50"/>
      <c r="C15" s="50"/>
      <c r="D15" s="71" t="s">
        <v>17</v>
      </c>
      <c r="E15" s="50">
        <v>0.9</v>
      </c>
      <c r="F15" s="50"/>
      <c r="G15" s="50"/>
      <c r="H15" s="71"/>
      <c r="I15" s="71"/>
      <c r="J15" s="71" t="s">
        <v>27</v>
      </c>
      <c r="K15" s="50">
        <v>0.25</v>
      </c>
      <c r="L15" s="111">
        <f>C15+E15+G15+I15+K15</f>
        <v>1.1499999999999999</v>
      </c>
    </row>
    <row r="16" spans="1:12" ht="11.25" customHeight="1" x14ac:dyDescent="0.3">
      <c r="A16" s="96"/>
      <c r="B16" s="49"/>
      <c r="C16" s="49"/>
      <c r="D16" s="114" t="s">
        <v>30</v>
      </c>
      <c r="E16" s="49"/>
      <c r="F16" s="49"/>
      <c r="G16" s="49"/>
      <c r="H16" s="114"/>
      <c r="I16" s="114"/>
      <c r="J16" s="114" t="s">
        <v>31</v>
      </c>
      <c r="K16" s="49"/>
      <c r="L16" s="110"/>
    </row>
    <row r="17" spans="1:12" ht="11.25" customHeight="1" x14ac:dyDescent="0.3">
      <c r="A17" s="98">
        <v>4</v>
      </c>
      <c r="B17" s="64"/>
      <c r="C17" s="64"/>
      <c r="D17" s="113" t="s">
        <v>17</v>
      </c>
      <c r="E17" s="64">
        <v>0.67</v>
      </c>
      <c r="F17" s="64"/>
      <c r="G17" s="64"/>
      <c r="H17" s="113"/>
      <c r="I17" s="113"/>
      <c r="J17" s="113" t="s">
        <v>27</v>
      </c>
      <c r="K17" s="64">
        <v>0.25</v>
      </c>
      <c r="L17" s="111">
        <f>C17+E17+G17+I17+K17</f>
        <v>0.92</v>
      </c>
    </row>
    <row r="18" spans="1:12" ht="20.399999999999999" x14ac:dyDescent="0.3">
      <c r="A18" s="96"/>
      <c r="B18" s="49"/>
      <c r="C18" s="49"/>
      <c r="D18" s="114" t="s">
        <v>60</v>
      </c>
      <c r="E18" s="49"/>
      <c r="F18" s="49"/>
      <c r="G18" s="49"/>
      <c r="H18" s="114"/>
      <c r="I18" s="114"/>
      <c r="J18" s="114" t="s">
        <v>60</v>
      </c>
      <c r="K18" s="49"/>
      <c r="L18" s="110"/>
    </row>
    <row r="19" spans="1:12" ht="9.75" customHeight="1" x14ac:dyDescent="0.3">
      <c r="A19" s="97">
        <v>8.66</v>
      </c>
      <c r="B19" s="50"/>
      <c r="C19" s="50"/>
      <c r="D19" s="71"/>
      <c r="E19" s="50">
        <v>1</v>
      </c>
      <c r="F19" s="50"/>
      <c r="G19" s="50"/>
      <c r="H19" s="71"/>
      <c r="I19" s="71"/>
      <c r="J19" s="71"/>
      <c r="K19" s="50">
        <v>1</v>
      </c>
      <c r="L19" s="111">
        <f>C19+E19+G19+I19+K19</f>
        <v>2</v>
      </c>
    </row>
    <row r="20" spans="1:12" x14ac:dyDescent="0.3">
      <c r="A20" s="102">
        <f>SUM(A3:A19)</f>
        <v>57.47</v>
      </c>
      <c r="B20" s="103" t="s">
        <v>9</v>
      </c>
      <c r="C20" s="103">
        <f>SUM(C3:C19)</f>
        <v>2.9899999999999998</v>
      </c>
      <c r="D20" s="104"/>
      <c r="E20" s="104">
        <f>SUM(E3:E19)</f>
        <v>6.46</v>
      </c>
      <c r="F20" s="103"/>
      <c r="G20" s="103">
        <f>SUM(G3:G19)</f>
        <v>0.69</v>
      </c>
      <c r="H20" s="103"/>
      <c r="I20" s="103">
        <f>SUM(I3:I19)</f>
        <v>0.69</v>
      </c>
      <c r="J20" s="103"/>
      <c r="K20" s="104">
        <f>SUM(K3:K19)</f>
        <v>2.4</v>
      </c>
      <c r="L20" s="101">
        <f>SUM(L3:L19)</f>
        <v>13.23</v>
      </c>
    </row>
    <row r="21" spans="1:12" x14ac:dyDescent="0.3">
      <c r="A21" s="105"/>
      <c r="B21" s="105"/>
      <c r="C21" s="105"/>
      <c r="D21" s="105"/>
      <c r="E21" s="105"/>
      <c r="F21" s="106"/>
      <c r="G21" s="105"/>
      <c r="H21" s="105"/>
      <c r="I21" s="105"/>
      <c r="J21" s="107"/>
      <c r="K21" s="105"/>
      <c r="L21" s="105"/>
    </row>
    <row r="22" spans="1:12" x14ac:dyDescent="0.3">
      <c r="A22" s="105"/>
      <c r="B22" s="105"/>
      <c r="C22" s="105"/>
      <c r="D22" s="105"/>
      <c r="E22" s="105"/>
      <c r="F22" s="106"/>
      <c r="G22" s="105"/>
      <c r="H22" s="105" t="s">
        <v>34</v>
      </c>
      <c r="I22" s="105"/>
      <c r="J22" s="107"/>
      <c r="K22" s="108"/>
      <c r="L22" s="105"/>
    </row>
    <row r="23" spans="1:12" x14ac:dyDescent="0.3">
      <c r="A23" s="105"/>
      <c r="B23" s="105" t="s">
        <v>54</v>
      </c>
      <c r="C23" s="105"/>
      <c r="D23" s="105"/>
      <c r="E23" s="115">
        <v>44053</v>
      </c>
      <c r="F23" s="106"/>
      <c r="G23" s="105"/>
      <c r="H23" s="105"/>
      <c r="I23" s="109">
        <f>L20*4.33</f>
        <v>57.285900000000005</v>
      </c>
      <c r="J23" s="105"/>
      <c r="K23" s="105"/>
      <c r="L23" s="105"/>
    </row>
    <row r="24" spans="1:12" x14ac:dyDescent="0.3">
      <c r="A24" s="105"/>
      <c r="B24" s="105" t="s">
        <v>37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11" workbookViewId="0">
      <selection sqref="A1:L23"/>
    </sheetView>
  </sheetViews>
  <sheetFormatPr baseColWidth="10" defaultRowHeight="14.4" x14ac:dyDescent="0.3"/>
  <cols>
    <col min="1" max="1" width="7" customWidth="1"/>
    <col min="3" max="3" width="5.44140625" customWidth="1"/>
    <col min="4" max="4" width="17.88671875" customWidth="1"/>
    <col min="5" max="5" width="6.44140625" customWidth="1"/>
    <col min="7" max="7" width="6.5546875" customWidth="1"/>
    <col min="9" max="9" width="7.109375" customWidth="1"/>
    <col min="10" max="10" width="34.88671875" customWidth="1"/>
    <col min="11" max="11" width="6.88671875" customWidth="1"/>
    <col min="12" max="12" width="7.109375" customWidth="1"/>
  </cols>
  <sheetData>
    <row r="1" spans="1:12" x14ac:dyDescent="0.3">
      <c r="B1" s="47" t="s">
        <v>0</v>
      </c>
      <c r="F1" s="1"/>
    </row>
    <row r="2" spans="1:12" x14ac:dyDescent="0.3">
      <c r="A2" s="2" t="s">
        <v>1</v>
      </c>
      <c r="B2" s="48" t="s">
        <v>2</v>
      </c>
      <c r="C2" s="2" t="s">
        <v>43</v>
      </c>
      <c r="D2" s="2" t="s">
        <v>4</v>
      </c>
      <c r="E2" s="2" t="s">
        <v>5</v>
      </c>
      <c r="F2" s="3" t="s">
        <v>6</v>
      </c>
      <c r="G2" s="2" t="s">
        <v>5</v>
      </c>
      <c r="H2" s="2" t="s">
        <v>7</v>
      </c>
      <c r="I2" s="2" t="s">
        <v>5</v>
      </c>
      <c r="J2" s="2" t="s">
        <v>8</v>
      </c>
      <c r="K2" s="2" t="s">
        <v>5</v>
      </c>
      <c r="L2" s="2" t="s">
        <v>9</v>
      </c>
    </row>
    <row r="3" spans="1:12" ht="24" x14ac:dyDescent="0.3">
      <c r="A3" s="4">
        <v>5.19</v>
      </c>
      <c r="B3" s="49"/>
      <c r="C3" s="52"/>
      <c r="D3" s="52" t="s">
        <v>10</v>
      </c>
      <c r="E3" s="52"/>
      <c r="F3" s="52"/>
      <c r="G3" s="52"/>
      <c r="H3" s="52"/>
      <c r="I3" s="52"/>
      <c r="J3" s="52"/>
      <c r="K3" s="52"/>
      <c r="L3" s="53"/>
    </row>
    <row r="4" spans="1:12" x14ac:dyDescent="0.3">
      <c r="A4" s="10"/>
      <c r="B4" s="50"/>
      <c r="C4" s="54"/>
      <c r="D4" s="55" t="s">
        <v>11</v>
      </c>
      <c r="E4" s="54">
        <v>1.19</v>
      </c>
      <c r="F4" s="54"/>
      <c r="G4" s="54"/>
      <c r="H4" s="54"/>
      <c r="I4" s="54"/>
      <c r="J4" s="54"/>
      <c r="K4" s="54"/>
      <c r="L4" s="56">
        <f>C4+E4+G4+I4+K4</f>
        <v>1.19</v>
      </c>
    </row>
    <row r="5" spans="1:12" ht="15.75" customHeight="1" x14ac:dyDescent="0.3">
      <c r="A5" s="4">
        <v>10.64</v>
      </c>
      <c r="B5" s="49"/>
      <c r="C5" s="52"/>
      <c r="D5" s="52" t="s">
        <v>12</v>
      </c>
      <c r="E5" s="52"/>
      <c r="F5" s="52"/>
      <c r="G5" s="52"/>
      <c r="H5" s="52"/>
      <c r="I5" s="52"/>
      <c r="J5" s="52" t="s">
        <v>13</v>
      </c>
      <c r="K5" s="52"/>
      <c r="L5" s="53"/>
    </row>
    <row r="6" spans="1:12" ht="54" customHeight="1" x14ac:dyDescent="0.3">
      <c r="A6" s="10"/>
      <c r="B6" s="50"/>
      <c r="C6" s="54"/>
      <c r="D6" s="55" t="s">
        <v>14</v>
      </c>
      <c r="E6" s="54">
        <v>1.8</v>
      </c>
      <c r="F6" s="54"/>
      <c r="G6" s="54"/>
      <c r="H6" s="54"/>
      <c r="I6" s="54"/>
      <c r="J6" s="71" t="s">
        <v>53</v>
      </c>
      <c r="K6" s="54">
        <v>0.65</v>
      </c>
      <c r="L6" s="56">
        <f>C6+E6+G6+I6+K6</f>
        <v>2.4500000000000002</v>
      </c>
    </row>
    <row r="7" spans="1:12" x14ac:dyDescent="0.3">
      <c r="A7" s="4">
        <v>3</v>
      </c>
      <c r="B7" s="49"/>
      <c r="C7" s="52"/>
      <c r="D7" s="52"/>
      <c r="E7" s="52"/>
      <c r="F7" s="52" t="s">
        <v>16</v>
      </c>
      <c r="G7" s="52"/>
      <c r="H7" s="52"/>
      <c r="I7" s="52"/>
      <c r="J7" s="52"/>
      <c r="K7" s="52"/>
      <c r="L7" s="53"/>
    </row>
    <row r="8" spans="1:12" x14ac:dyDescent="0.3">
      <c r="A8" s="10"/>
      <c r="B8" s="50"/>
      <c r="C8" s="54"/>
      <c r="D8" s="54"/>
      <c r="E8" s="54"/>
      <c r="F8" s="55" t="s">
        <v>17</v>
      </c>
      <c r="G8" s="55">
        <v>0.69</v>
      </c>
      <c r="H8" s="54"/>
      <c r="I8" s="54"/>
      <c r="J8" s="54"/>
      <c r="K8" s="54"/>
      <c r="L8" s="56">
        <f>C8+E8+G8+I8+K8</f>
        <v>0.69</v>
      </c>
    </row>
    <row r="9" spans="1:12" ht="36" x14ac:dyDescent="0.3">
      <c r="A9" s="4"/>
      <c r="B9" s="52" t="s">
        <v>22</v>
      </c>
      <c r="C9" s="52"/>
      <c r="D9" s="52"/>
      <c r="E9" s="52"/>
      <c r="F9" s="52"/>
      <c r="G9" s="52"/>
      <c r="H9" s="52" t="s">
        <v>22</v>
      </c>
      <c r="I9" s="52"/>
      <c r="J9" s="52"/>
      <c r="K9" s="52"/>
      <c r="L9" s="53"/>
    </row>
    <row r="10" spans="1:12" x14ac:dyDescent="0.3">
      <c r="A10" s="10">
        <v>5.98</v>
      </c>
      <c r="B10" s="50"/>
      <c r="C10" s="61">
        <v>0.69</v>
      </c>
      <c r="D10" s="55"/>
      <c r="E10" s="55"/>
      <c r="F10" s="54"/>
      <c r="G10" s="54"/>
      <c r="H10" s="54"/>
      <c r="I10" s="54">
        <v>0.69</v>
      </c>
      <c r="J10" s="54"/>
      <c r="K10" s="55"/>
      <c r="L10" s="56">
        <f>C10+E10+G10+I10+K10</f>
        <v>1.38</v>
      </c>
    </row>
    <row r="11" spans="1:12" x14ac:dyDescent="0.3">
      <c r="A11" s="32"/>
      <c r="B11" s="64"/>
      <c r="C11" s="52"/>
      <c r="D11" s="61" t="s">
        <v>26</v>
      </c>
      <c r="E11" s="65"/>
      <c r="F11" s="61"/>
      <c r="G11" s="61"/>
      <c r="H11" s="61"/>
      <c r="I11" s="61"/>
      <c r="J11" s="61" t="s">
        <v>26</v>
      </c>
      <c r="K11" s="61"/>
      <c r="L11" s="53"/>
    </row>
    <row r="12" spans="1:12" ht="46.5" customHeight="1" x14ac:dyDescent="0.3">
      <c r="A12" s="10">
        <v>5</v>
      </c>
      <c r="B12" s="50"/>
      <c r="C12" s="54"/>
      <c r="D12" s="55" t="s">
        <v>17</v>
      </c>
      <c r="E12" s="54">
        <v>0.9</v>
      </c>
      <c r="F12" s="54"/>
      <c r="G12" s="54"/>
      <c r="H12" s="55"/>
      <c r="I12" s="55"/>
      <c r="J12" s="100" t="s">
        <v>51</v>
      </c>
      <c r="K12" s="54">
        <v>0.25</v>
      </c>
      <c r="L12" s="56">
        <f>C12+E12+G12+I12+K12</f>
        <v>1.1499999999999999</v>
      </c>
    </row>
    <row r="13" spans="1:12" ht="15.75" customHeight="1" x14ac:dyDescent="0.3">
      <c r="A13" s="32"/>
      <c r="B13" s="64"/>
      <c r="C13" s="61"/>
      <c r="D13" s="65" t="s">
        <v>29</v>
      </c>
      <c r="E13" s="65"/>
      <c r="F13" s="61"/>
      <c r="G13" s="61"/>
      <c r="H13" s="61"/>
      <c r="I13" s="61"/>
      <c r="J13" s="65" t="s">
        <v>29</v>
      </c>
      <c r="K13" s="61"/>
      <c r="L13" s="53"/>
    </row>
    <row r="14" spans="1:12" x14ac:dyDescent="0.3">
      <c r="A14" s="10">
        <v>5</v>
      </c>
      <c r="B14" s="50"/>
      <c r="C14" s="54"/>
      <c r="D14" s="55" t="s">
        <v>17</v>
      </c>
      <c r="E14" s="54">
        <v>0.9</v>
      </c>
      <c r="F14" s="54"/>
      <c r="G14" s="54"/>
      <c r="H14" s="55"/>
      <c r="I14" s="55"/>
      <c r="J14" s="55" t="s">
        <v>27</v>
      </c>
      <c r="K14" s="54">
        <v>0.25</v>
      </c>
      <c r="L14" s="56">
        <f>C14+E14+G14+I14+K14</f>
        <v>1.1499999999999999</v>
      </c>
    </row>
    <row r="15" spans="1:12" ht="14.25" customHeight="1" x14ac:dyDescent="0.3">
      <c r="A15" s="4"/>
      <c r="B15" s="49"/>
      <c r="C15" s="52"/>
      <c r="D15" s="59" t="s">
        <v>30</v>
      </c>
      <c r="E15" s="52"/>
      <c r="F15" s="52"/>
      <c r="G15" s="52"/>
      <c r="H15" s="59"/>
      <c r="I15" s="59"/>
      <c r="J15" s="59" t="s">
        <v>31</v>
      </c>
      <c r="K15" s="52"/>
      <c r="L15" s="53"/>
    </row>
    <row r="16" spans="1:12" x14ac:dyDescent="0.3">
      <c r="A16" s="32">
        <v>4</v>
      </c>
      <c r="B16" s="64"/>
      <c r="C16" s="61"/>
      <c r="D16" s="65" t="s">
        <v>17</v>
      </c>
      <c r="E16" s="61">
        <v>0.67</v>
      </c>
      <c r="F16" s="61"/>
      <c r="G16" s="61"/>
      <c r="H16" s="65"/>
      <c r="I16" s="65"/>
      <c r="J16" s="65" t="s">
        <v>27</v>
      </c>
      <c r="K16" s="61">
        <v>0.25</v>
      </c>
      <c r="L16" s="56">
        <f>C16+E16+G16+I16+K16</f>
        <v>0.92</v>
      </c>
    </row>
    <row r="17" spans="1:12" ht="36" x14ac:dyDescent="0.3">
      <c r="A17" s="4"/>
      <c r="B17" s="49"/>
      <c r="C17" s="52"/>
      <c r="D17" s="59" t="s">
        <v>60</v>
      </c>
      <c r="E17" s="52"/>
      <c r="F17" s="52"/>
      <c r="G17" s="52"/>
      <c r="H17" s="59"/>
      <c r="I17" s="59"/>
      <c r="J17" s="59" t="s">
        <v>60</v>
      </c>
      <c r="K17" s="52"/>
      <c r="L17" s="53"/>
    </row>
    <row r="18" spans="1:12" x14ac:dyDescent="0.3">
      <c r="A18" s="10">
        <v>8.66</v>
      </c>
      <c r="B18" s="50"/>
      <c r="C18" s="54"/>
      <c r="D18" s="55"/>
      <c r="E18" s="54">
        <v>1</v>
      </c>
      <c r="F18" s="54"/>
      <c r="G18" s="54"/>
      <c r="H18" s="55"/>
      <c r="I18" s="55"/>
      <c r="J18" s="55"/>
      <c r="K18" s="54">
        <v>1</v>
      </c>
      <c r="L18" s="56">
        <f>C18+E18+G18+I18+K18</f>
        <v>2</v>
      </c>
    </row>
    <row r="19" spans="1:12" x14ac:dyDescent="0.3">
      <c r="A19" s="66">
        <f>SUM(A3:A18)</f>
        <v>47.47</v>
      </c>
      <c r="B19" s="51" t="s">
        <v>9</v>
      </c>
      <c r="C19" s="62">
        <f>SUM(C3:C18)</f>
        <v>0.69</v>
      </c>
      <c r="D19" s="63"/>
      <c r="E19" s="63">
        <f>SUM(E3:E18)</f>
        <v>6.46</v>
      </c>
      <c r="F19" s="62"/>
      <c r="G19" s="63">
        <f>SUM(G3:G18)</f>
        <v>0.69</v>
      </c>
      <c r="H19" s="62"/>
      <c r="I19" s="63">
        <f>SUM(I3:I18)</f>
        <v>0.69</v>
      </c>
      <c r="J19" s="62"/>
      <c r="K19" s="63">
        <f>SUM(K3:K18)</f>
        <v>2.4</v>
      </c>
      <c r="L19" s="63">
        <f>SUM(L3:L18)</f>
        <v>10.93</v>
      </c>
    </row>
    <row r="20" spans="1:12" x14ac:dyDescent="0.3">
      <c r="B20" s="47"/>
      <c r="F20" s="1"/>
      <c r="J20" s="40"/>
    </row>
    <row r="21" spans="1:12" x14ac:dyDescent="0.3">
      <c r="B21" s="47"/>
      <c r="F21" s="1"/>
      <c r="H21" t="s">
        <v>34</v>
      </c>
      <c r="J21" s="40"/>
      <c r="K21" s="41"/>
    </row>
    <row r="22" spans="1:12" x14ac:dyDescent="0.3">
      <c r="B22" s="70" t="s">
        <v>54</v>
      </c>
      <c r="E22" t="s">
        <v>75</v>
      </c>
      <c r="F22" s="1"/>
      <c r="I22" s="42">
        <f>L19*4.33</f>
        <v>47.326900000000002</v>
      </c>
    </row>
    <row r="23" spans="1:12" x14ac:dyDescent="0.3">
      <c r="B23" s="70" t="s">
        <v>37</v>
      </c>
    </row>
    <row r="24" spans="1:12" x14ac:dyDescent="0.3">
      <c r="F24" t="s">
        <v>76</v>
      </c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6</vt:i4>
      </vt:variant>
    </vt:vector>
  </HeadingPairs>
  <TitlesOfParts>
    <vt:vector size="38" baseType="lpstr">
      <vt:lpstr>SU PLANNING 20,10,2021</vt:lpstr>
      <vt:lpstr>SU PLANNING 01,09,2021</vt:lpstr>
      <vt:lpstr>SU PLANNING 01,08,2021</vt:lpstr>
      <vt:lpstr>SU PLANNING 05,06,2021</vt:lpstr>
      <vt:lpstr>SU PLANNING 19,02,2021</vt:lpstr>
      <vt:lpstr>su planning 29,01,2020</vt:lpstr>
      <vt:lpstr>su planning 07.01.2020</vt:lpstr>
      <vt:lpstr>SU PLANNING 10,08,20</vt:lpstr>
      <vt:lpstr>SU PLANNING 07,07,2020</vt:lpstr>
      <vt:lpstr>SU PLANNINg 21,03,2020</vt:lpstr>
      <vt:lpstr>su planning 20,03,2020</vt:lpstr>
      <vt:lpstr>SU PLANNING 17,03,2020</vt:lpstr>
      <vt:lpstr>SU PLANNIG 24,02,2020</vt:lpstr>
      <vt:lpstr>SU PLANNING 02,09,2019</vt:lpstr>
      <vt:lpstr>SU PLANNING 27,08,2019</vt:lpstr>
      <vt:lpstr>SU PLANNING EL 16,08,2019</vt:lpstr>
      <vt:lpstr>SU PLANNING EL 12,08,2019</vt:lpstr>
      <vt:lpstr>SU PLANNING 11,08,2019</vt:lpstr>
      <vt:lpstr>SU PLANNING 08,01,2019</vt:lpstr>
      <vt:lpstr>SU PLANNING 03,01,2019</vt:lpstr>
      <vt:lpstr>SU PLANNING 07,11,2018</vt:lpstr>
      <vt:lpstr>SU PLANNING 01,07,2018</vt:lpstr>
      <vt:lpstr>SU PLANNING 01,05,2018</vt:lpstr>
      <vt:lpstr>SU PLANNING 29,03,2018</vt:lpstr>
      <vt:lpstr>SU PLANNNIG 01,12,17</vt:lpstr>
      <vt:lpstr>SU PLANNING 01,09,2017</vt:lpstr>
      <vt:lpstr>SU PLANNING 01,08,17</vt:lpstr>
      <vt:lpstr>SU PLANNING 05,08,17</vt:lpstr>
      <vt:lpstr>SU PLANNING 01,05,17</vt:lpstr>
      <vt:lpstr>SU PLANNING 13,10,16</vt:lpstr>
      <vt:lpstr>REDUCCION PLANNING 10,12,16</vt:lpstr>
      <vt:lpstr>PLANNING AUMENTO EL 22,12,16</vt:lpstr>
      <vt:lpstr>'SU PLANNING 10,08,20'!Área_de_impresión</vt:lpstr>
      <vt:lpstr>'SU PLANNING 17,03,2020'!Área_de_impresión</vt:lpstr>
      <vt:lpstr>'SU PLANNING 20,10,2021'!Área_de_impresión</vt:lpstr>
      <vt:lpstr>'SU PLANNINg 21,03,2020'!Área_de_impresión</vt:lpstr>
      <vt:lpstr>'SU PLANNING EL 12,08,2019'!Área_de_impresión</vt:lpstr>
      <vt:lpstr>'SU PLANNING EL 16,08,2019'!Área_de_impresión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2022-12-27T12:08:27Z</dcterms:modified>
</cp:coreProperties>
</file>