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U PLANNING 03,01,23" sheetId="48" r:id="rId1"/>
    <sheet name="SU PLANNING 29,08,22 " sheetId="47" r:id="rId2"/>
    <sheet name="SU PLANNING 22,08,22 " sheetId="46" r:id="rId3"/>
    <sheet name="SU PLANNING 21,03,22" sheetId="45" r:id="rId4"/>
    <sheet name="SU PLANNING 14,03,2022" sheetId="44" r:id="rId5"/>
    <sheet name="SU PLANNING 11,01,2022" sheetId="43" r:id="rId6"/>
    <sheet name="SU PLANNING 03,11,2021" sheetId="42" r:id="rId7"/>
    <sheet name="SU PLANNING 04,10,2021" sheetId="41" r:id="rId8"/>
    <sheet name="su planning 21,06,2021" sheetId="40" r:id="rId9"/>
    <sheet name="SU PLANNING 01,05,2021" sheetId="39" r:id="rId10"/>
    <sheet name="SU PLANNING 16,04,2021" sheetId="38" r:id="rId11"/>
    <sheet name="SU PLANNING 01,04,2021" sheetId="37" r:id="rId12"/>
    <sheet name="SU PLANNING 01,02,2021" sheetId="36" r:id="rId13"/>
    <sheet name="SUPLANNING 11,01,2021" sheetId="35" r:id="rId14"/>
    <sheet name="SU PLANNING 01,01,2021" sheetId="34" r:id="rId15"/>
    <sheet name="SU PLANNING 01,12,2020" sheetId="33" r:id="rId16"/>
    <sheet name="SU PLANNING 04,05,2020" sheetId="32" r:id="rId17"/>
    <sheet name="su planning 21,03,2020" sheetId="31" r:id="rId18"/>
    <sheet name="SU PLANNING 01,03,2020" sheetId="30" r:id="rId19"/>
    <sheet name="SU PLANNING 22,03,2019" sheetId="29" r:id="rId20"/>
    <sheet name="SU PLANNING 13,02,2019" sheetId="28" r:id="rId21"/>
    <sheet name="SU PLANNING 19,01,2019" sheetId="27" r:id="rId22"/>
    <sheet name="SU PLANNING 17,01,2019" sheetId="26" r:id="rId23"/>
    <sheet name="SUPLANNING 15,01,2019" sheetId="25" r:id="rId24"/>
    <sheet name="CUBRE A MONICA 17.12.2018" sheetId="21" r:id="rId25"/>
    <sheet name="SU PLANNING 03,01,2019" sheetId="24" r:id="rId26"/>
    <sheet name="SU PLANNING 24,12,2018" sheetId="22" r:id="rId27"/>
    <sheet name="SU PLANNING 07,09,2018" sheetId="20" r:id="rId28"/>
    <sheet name="su planning 05,09,2018" sheetId="19" r:id="rId29"/>
    <sheet name="SU PLANNING 28,08,2018" sheetId="18" r:id="rId30"/>
    <sheet name="SU PLANNING 27,08,2018" sheetId="17" r:id="rId31"/>
    <sheet name="SU PLANNING 18,08,2018" sheetId="16" r:id="rId32"/>
    <sheet name="SU PLANNING 15,08,2018" sheetId="15" r:id="rId33"/>
    <sheet name="SU PLANNING 11,08,2018" sheetId="14" r:id="rId34"/>
    <sheet name="SU PLANNING 10,08,2018" sheetId="13" r:id="rId35"/>
    <sheet name="SU PLANNING 09,08,2018" sheetId="12" r:id="rId36"/>
    <sheet name="SU PLANNING 18,06,2018" sheetId="10" r:id="rId37"/>
    <sheet name="SU PLANNING 16,06,2018" sheetId="11" r:id="rId38"/>
    <sheet name="SU PLANNING 12,06,2018" sheetId="8" r:id="rId39"/>
    <sheet name="SU PLANNING 09,06,2018" sheetId="9" r:id="rId40"/>
    <sheet name="SU PLANNING 01,06,2018" sheetId="7" r:id="rId41"/>
    <sheet name="SU PLANNING 08,01,2018" sheetId="6" r:id="rId42"/>
    <sheet name="SU PLANNING 03,01,2018" sheetId="5" r:id="rId43"/>
    <sheet name="SU PLANNING 22,08,2017" sheetId="4" r:id="rId44"/>
    <sheet name="SU PLANNING 21,08,2017" sheetId="3" r:id="rId45"/>
    <sheet name="SUS PLANNING 01,08,2016" sheetId="1" r:id="rId46"/>
    <sheet name="SU PLANNING 09,01,17 " sheetId="2" r:id="rId47"/>
  </sheets>
  <definedNames>
    <definedName name="_xlnm.Print_Area" localSheetId="0">'SU PLANNING 03,01,23'!$A$1:$N$26</definedName>
    <definedName name="_xlnm.Print_Area" localSheetId="16">'SU PLANNING 04,05,2020'!$A$1:$N$26</definedName>
    <definedName name="_xlnm.Print_Area" localSheetId="46">'SU PLANNING 09,01,17 '!$A$1:$N$34</definedName>
    <definedName name="_xlnm.Print_Area" localSheetId="5">'SU PLANNING 11,01,2022'!$A$1:$N$28</definedName>
    <definedName name="_xlnm.Print_Area" localSheetId="1">'SU PLANNING 29,08,22 '!$A$1:$N$28</definedName>
  </definedNames>
  <calcPr calcId="162913"/>
</workbook>
</file>

<file path=xl/calcChain.xml><?xml version="1.0" encoding="utf-8"?>
<calcChain xmlns="http://schemas.openxmlformats.org/spreadsheetml/2006/main">
  <c r="N21" i="48" l="1"/>
  <c r="K21" i="48"/>
  <c r="I21" i="48"/>
  <c r="G21" i="48"/>
  <c r="E21" i="48"/>
  <c r="C21" i="48"/>
  <c r="A21" i="48"/>
  <c r="D25" i="48"/>
  <c r="M21" i="48"/>
  <c r="N19" i="48"/>
  <c r="N17" i="48"/>
  <c r="N15" i="48"/>
  <c r="N13" i="48"/>
  <c r="N11" i="48"/>
  <c r="N9" i="48"/>
  <c r="N7" i="48"/>
  <c r="N5" i="48"/>
  <c r="K23" i="48" l="1"/>
  <c r="D27" i="47"/>
  <c r="M23" i="47"/>
  <c r="K23" i="47"/>
  <c r="I23" i="47"/>
  <c r="G23" i="47"/>
  <c r="E23" i="47"/>
  <c r="C23" i="47"/>
  <c r="A23" i="47"/>
  <c r="N21" i="47"/>
  <c r="N19" i="47"/>
  <c r="N17" i="47"/>
  <c r="N15" i="47"/>
  <c r="N13" i="47"/>
  <c r="N11" i="47"/>
  <c r="N9" i="47"/>
  <c r="N7" i="47"/>
  <c r="N5" i="47"/>
  <c r="N23" i="47" s="1"/>
  <c r="K25" i="47" s="1"/>
  <c r="D25" i="46"/>
  <c r="M21" i="46"/>
  <c r="K21" i="46"/>
  <c r="I21" i="46"/>
  <c r="G21" i="46"/>
  <c r="E21" i="46"/>
  <c r="C21" i="46"/>
  <c r="A21" i="46"/>
  <c r="N19" i="46"/>
  <c r="N17" i="46"/>
  <c r="N15" i="46"/>
  <c r="N13" i="46"/>
  <c r="N11" i="46"/>
  <c r="N9" i="46"/>
  <c r="N7" i="46"/>
  <c r="N5" i="46"/>
  <c r="N21" i="46" l="1"/>
  <c r="K23" i="46" s="1"/>
  <c r="D27" i="45"/>
  <c r="M23" i="45"/>
  <c r="K23" i="45"/>
  <c r="I23" i="45"/>
  <c r="G23" i="45"/>
  <c r="E23" i="45"/>
  <c r="C23" i="45"/>
  <c r="A23" i="45"/>
  <c r="N21" i="45"/>
  <c r="N19" i="45"/>
  <c r="N17" i="45"/>
  <c r="N15" i="45"/>
  <c r="N13" i="45"/>
  <c r="N11" i="45"/>
  <c r="N9" i="45"/>
  <c r="N7" i="45"/>
  <c r="N5" i="45"/>
  <c r="N23" i="44"/>
  <c r="K23" i="44"/>
  <c r="I23" i="44"/>
  <c r="G23" i="44"/>
  <c r="E23" i="44"/>
  <c r="D27" i="44"/>
  <c r="M23" i="44"/>
  <c r="C23" i="44"/>
  <c r="A23" i="44"/>
  <c r="N21" i="44"/>
  <c r="N19" i="44"/>
  <c r="N17" i="44"/>
  <c r="N15" i="44"/>
  <c r="N13" i="44"/>
  <c r="N11" i="44"/>
  <c r="N9" i="44"/>
  <c r="N7" i="44"/>
  <c r="N5" i="44"/>
  <c r="N23" i="45" l="1"/>
  <c r="K25" i="45" s="1"/>
  <c r="K25" i="44"/>
  <c r="K23" i="43"/>
  <c r="N23" i="43"/>
  <c r="N21" i="43" l="1"/>
  <c r="D27" i="43"/>
  <c r="M23" i="43"/>
  <c r="I23" i="43"/>
  <c r="G23" i="43"/>
  <c r="E23" i="43"/>
  <c r="C23" i="43"/>
  <c r="A23" i="43"/>
  <c r="N19" i="43"/>
  <c r="N17" i="43"/>
  <c r="N15" i="43"/>
  <c r="N13" i="43"/>
  <c r="N11" i="43"/>
  <c r="N9" i="43"/>
  <c r="N7" i="43"/>
  <c r="N5" i="43"/>
  <c r="K25" i="43" l="1"/>
  <c r="K21" i="42"/>
  <c r="N21" i="42"/>
  <c r="M21" i="42"/>
  <c r="E21" i="42"/>
  <c r="C21" i="42"/>
  <c r="A21" i="42"/>
  <c r="I21" i="42"/>
  <c r="G21" i="42"/>
  <c r="N5" i="42"/>
  <c r="D25" i="42"/>
  <c r="N19" i="42"/>
  <c r="N17" i="42"/>
  <c r="N15" i="42"/>
  <c r="N13" i="42"/>
  <c r="N11" i="42"/>
  <c r="N9" i="42"/>
  <c r="N7" i="42"/>
  <c r="K23" i="42" l="1"/>
  <c r="K19" i="41"/>
  <c r="M19" i="41"/>
  <c r="N19" i="41"/>
  <c r="N17" i="41"/>
  <c r="D23" i="41" l="1"/>
  <c r="I19" i="41"/>
  <c r="G19" i="41"/>
  <c r="E19" i="41"/>
  <c r="C19" i="41"/>
  <c r="A19" i="41"/>
  <c r="N15" i="41"/>
  <c r="N13" i="41"/>
  <c r="N11" i="41"/>
  <c r="N9" i="41"/>
  <c r="N7" i="41"/>
  <c r="N5" i="41"/>
  <c r="K21" i="41" s="1"/>
  <c r="N17" i="40" l="1"/>
  <c r="K17" i="40"/>
  <c r="I17" i="40"/>
  <c r="G17" i="40"/>
  <c r="E17" i="40"/>
  <c r="D21" i="40"/>
  <c r="M17" i="40"/>
  <c r="C17" i="40"/>
  <c r="A17" i="40"/>
  <c r="N15" i="40"/>
  <c r="N13" i="40"/>
  <c r="N11" i="40"/>
  <c r="N9" i="40"/>
  <c r="N7" i="40"/>
  <c r="N5" i="40"/>
  <c r="K19" i="40" s="1"/>
  <c r="D25" i="39" l="1"/>
  <c r="M21" i="39"/>
  <c r="K21" i="39"/>
  <c r="I21" i="39"/>
  <c r="G21" i="39"/>
  <c r="E21" i="39"/>
  <c r="C21" i="39"/>
  <c r="A21" i="39"/>
  <c r="N19" i="39"/>
  <c r="N17" i="39"/>
  <c r="N15" i="39"/>
  <c r="N13" i="39"/>
  <c r="N11" i="39"/>
  <c r="N9" i="39"/>
  <c r="N7" i="39"/>
  <c r="N5" i="39"/>
  <c r="N21" i="39" l="1"/>
  <c r="K23" i="39" s="1"/>
  <c r="N23" i="38"/>
  <c r="D29" i="38" l="1"/>
  <c r="M25" i="38"/>
  <c r="K25" i="38"/>
  <c r="I25" i="38"/>
  <c r="G25" i="38"/>
  <c r="E25" i="38"/>
  <c r="C25" i="38"/>
  <c r="A25" i="38"/>
  <c r="N21" i="38"/>
  <c r="N19" i="38"/>
  <c r="N17" i="38"/>
  <c r="N15" i="38"/>
  <c r="N13" i="38"/>
  <c r="N11" i="38"/>
  <c r="N9" i="38"/>
  <c r="N7" i="38"/>
  <c r="N5" i="38"/>
  <c r="N25" i="38" l="1"/>
  <c r="K27" i="38"/>
  <c r="N21" i="37"/>
  <c r="D28" i="37" l="1"/>
  <c r="M23" i="37"/>
  <c r="K23" i="37"/>
  <c r="I23" i="37"/>
  <c r="G23" i="37"/>
  <c r="E23" i="37"/>
  <c r="C23" i="37"/>
  <c r="A23" i="37"/>
  <c r="N19" i="37"/>
  <c r="N17" i="37"/>
  <c r="N15" i="37"/>
  <c r="N13" i="37"/>
  <c r="N11" i="37"/>
  <c r="N9" i="37"/>
  <c r="N7" i="37"/>
  <c r="N5" i="37"/>
  <c r="N23" i="37" s="1"/>
  <c r="I26" i="37" l="1"/>
  <c r="K25" i="37"/>
  <c r="N15" i="36"/>
  <c r="N13" i="36"/>
  <c r="D26" i="36"/>
  <c r="M21" i="36"/>
  <c r="K21" i="36"/>
  <c r="I21" i="36"/>
  <c r="G21" i="36"/>
  <c r="E21" i="36"/>
  <c r="C21" i="36"/>
  <c r="A21" i="36"/>
  <c r="N19" i="36"/>
  <c r="N17" i="36"/>
  <c r="N11" i="36"/>
  <c r="N9" i="36"/>
  <c r="N7" i="36"/>
  <c r="N5" i="36"/>
  <c r="N21" i="36" l="1"/>
  <c r="I24" i="36" s="1"/>
  <c r="K23" i="36" l="1"/>
  <c r="N21" i="35"/>
  <c r="D28" i="35" l="1"/>
  <c r="M23" i="35"/>
  <c r="K23" i="35"/>
  <c r="I23" i="35"/>
  <c r="G23" i="35"/>
  <c r="E23" i="35"/>
  <c r="C23" i="35"/>
  <c r="A23" i="35"/>
  <c r="N19" i="35"/>
  <c r="N17" i="35"/>
  <c r="N15" i="35"/>
  <c r="N13" i="35"/>
  <c r="N11" i="35"/>
  <c r="N9" i="35"/>
  <c r="N7" i="35"/>
  <c r="N5" i="35"/>
  <c r="N23" i="35" s="1"/>
  <c r="I26" i="35" l="1"/>
  <c r="K25" i="35"/>
  <c r="D26" i="34"/>
  <c r="M21" i="34"/>
  <c r="K21" i="34"/>
  <c r="I21" i="34"/>
  <c r="G21" i="34"/>
  <c r="E21" i="34"/>
  <c r="C21" i="34"/>
  <c r="A21" i="34"/>
  <c r="N19" i="34"/>
  <c r="N17" i="34"/>
  <c r="N15" i="34"/>
  <c r="N13" i="34"/>
  <c r="N11" i="34"/>
  <c r="N9" i="34"/>
  <c r="N7" i="34"/>
  <c r="N5" i="34"/>
  <c r="N21" i="34" l="1"/>
  <c r="I24" i="34" s="1"/>
  <c r="K23" i="34"/>
  <c r="N19" i="33"/>
  <c r="D26" i="33" l="1"/>
  <c r="N21" i="33"/>
  <c r="K23" i="33" s="1"/>
  <c r="M21" i="33"/>
  <c r="K21" i="33"/>
  <c r="I21" i="33"/>
  <c r="G21" i="33"/>
  <c r="E21" i="33"/>
  <c r="C21" i="33"/>
  <c r="A21" i="33"/>
  <c r="N17" i="33"/>
  <c r="N15" i="33"/>
  <c r="N13" i="33"/>
  <c r="N11" i="33"/>
  <c r="N9" i="33"/>
  <c r="N7" i="33"/>
  <c r="N5" i="33"/>
  <c r="I24" i="33" l="1"/>
  <c r="N9" i="32"/>
  <c r="D24" i="32"/>
  <c r="M19" i="32"/>
  <c r="K19" i="32"/>
  <c r="I19" i="32"/>
  <c r="G19" i="32"/>
  <c r="E19" i="32"/>
  <c r="C19" i="32"/>
  <c r="A19" i="32"/>
  <c r="N17" i="32"/>
  <c r="N15" i="32"/>
  <c r="N13" i="32"/>
  <c r="N11" i="32"/>
  <c r="N7" i="32"/>
  <c r="N5" i="32"/>
  <c r="N19" i="32" l="1"/>
  <c r="I22" i="32"/>
  <c r="K21" i="32"/>
  <c r="D22" i="31"/>
  <c r="M17" i="31"/>
  <c r="K17" i="31"/>
  <c r="I17" i="31"/>
  <c r="G17" i="31"/>
  <c r="E17" i="31"/>
  <c r="C17" i="31"/>
  <c r="A17" i="31"/>
  <c r="N15" i="31"/>
  <c r="N13" i="31"/>
  <c r="N11" i="31"/>
  <c r="N9" i="31"/>
  <c r="N7" i="31"/>
  <c r="N5" i="31"/>
  <c r="N17" i="31" s="1"/>
  <c r="I20" i="31" l="1"/>
  <c r="K19" i="31"/>
  <c r="N11" i="30"/>
  <c r="D24" i="30" l="1"/>
  <c r="M19" i="30"/>
  <c r="K19" i="30"/>
  <c r="I19" i="30"/>
  <c r="G19" i="30"/>
  <c r="E19" i="30"/>
  <c r="C19" i="30"/>
  <c r="A19" i="30"/>
  <c r="N17" i="30"/>
  <c r="N15" i="30"/>
  <c r="N13" i="30"/>
  <c r="N9" i="30"/>
  <c r="N7" i="30"/>
  <c r="N5" i="30"/>
  <c r="N19" i="30" l="1"/>
  <c r="I22" i="30" s="1"/>
  <c r="D30" i="29"/>
  <c r="M25" i="29"/>
  <c r="K25" i="29"/>
  <c r="I25" i="29"/>
  <c r="G25" i="29"/>
  <c r="E25" i="29"/>
  <c r="C25" i="29"/>
  <c r="A25" i="29"/>
  <c r="N23" i="29"/>
  <c r="N21" i="29"/>
  <c r="N19" i="29"/>
  <c r="N17" i="29"/>
  <c r="N15" i="29"/>
  <c r="N13" i="29"/>
  <c r="N11" i="29"/>
  <c r="N9" i="29"/>
  <c r="N7" i="29"/>
  <c r="N5" i="29"/>
  <c r="K21" i="30" l="1"/>
  <c r="N25" i="29"/>
  <c r="K27" i="29" s="1"/>
  <c r="N25" i="28"/>
  <c r="D32" i="28"/>
  <c r="M27" i="28"/>
  <c r="K27" i="28"/>
  <c r="I27" i="28"/>
  <c r="G27" i="28"/>
  <c r="E27" i="28"/>
  <c r="C27" i="28"/>
  <c r="A27" i="28"/>
  <c r="N23" i="28"/>
  <c r="N21" i="28"/>
  <c r="N19" i="28"/>
  <c r="N17" i="28"/>
  <c r="N15" i="28"/>
  <c r="N13" i="28"/>
  <c r="N27" i="28" s="1"/>
  <c r="N11" i="28"/>
  <c r="N9" i="28"/>
  <c r="N7" i="28"/>
  <c r="N5" i="28"/>
  <c r="I28" i="29" l="1"/>
  <c r="I30" i="28"/>
  <c r="K29" i="28"/>
  <c r="D30" i="27"/>
  <c r="M25" i="27"/>
  <c r="K25" i="27"/>
  <c r="I25" i="27"/>
  <c r="G25" i="27"/>
  <c r="E25" i="27"/>
  <c r="C25" i="27"/>
  <c r="A25" i="27"/>
  <c r="N23" i="27"/>
  <c r="N21" i="27"/>
  <c r="N19" i="27"/>
  <c r="N17" i="27"/>
  <c r="N15" i="27"/>
  <c r="N13" i="27"/>
  <c r="N11" i="27"/>
  <c r="N9" i="27"/>
  <c r="N7" i="27"/>
  <c r="N5" i="27"/>
  <c r="N25" i="27" l="1"/>
  <c r="I28" i="27" s="1"/>
  <c r="K27" i="27"/>
  <c r="N25" i="26"/>
  <c r="D32" i="26"/>
  <c r="M27" i="26"/>
  <c r="K27" i="26"/>
  <c r="I27" i="26"/>
  <c r="G27" i="26"/>
  <c r="E27" i="26"/>
  <c r="C27" i="26"/>
  <c r="A27" i="26"/>
  <c r="N23" i="26"/>
  <c r="N21" i="26"/>
  <c r="N19" i="26"/>
  <c r="N17" i="26"/>
  <c r="N15" i="26"/>
  <c r="N13" i="26"/>
  <c r="N11" i="26"/>
  <c r="N9" i="26"/>
  <c r="N7" i="26"/>
  <c r="N5" i="26"/>
  <c r="N27" i="26" l="1"/>
  <c r="I30" i="26" s="1"/>
  <c r="K29" i="26"/>
  <c r="C25" i="25"/>
  <c r="N23" i="25"/>
  <c r="N21" i="25"/>
  <c r="N19" i="25"/>
  <c r="D30" i="25" l="1"/>
  <c r="M25" i="25"/>
  <c r="K25" i="25"/>
  <c r="I25" i="25"/>
  <c r="G25" i="25"/>
  <c r="E25" i="25"/>
  <c r="A25" i="25"/>
  <c r="N17" i="25"/>
  <c r="N15" i="25"/>
  <c r="N13" i="25"/>
  <c r="N11" i="25"/>
  <c r="N9" i="25"/>
  <c r="N7" i="25"/>
  <c r="N5" i="25"/>
  <c r="N25" i="25" l="1"/>
  <c r="I28" i="25" s="1"/>
  <c r="K27" i="25"/>
  <c r="D26" i="24"/>
  <c r="M21" i="24"/>
  <c r="K21" i="24"/>
  <c r="I21" i="24"/>
  <c r="G21" i="24"/>
  <c r="E21" i="24"/>
  <c r="C21" i="24"/>
  <c r="A21" i="24"/>
  <c r="N19" i="24"/>
  <c r="N17" i="24"/>
  <c r="N15" i="24"/>
  <c r="N13" i="24"/>
  <c r="N11" i="24"/>
  <c r="N9" i="24"/>
  <c r="N7" i="24"/>
  <c r="N5" i="24"/>
  <c r="N21" i="24" s="1"/>
  <c r="I24" i="24" l="1"/>
  <c r="K23" i="24"/>
  <c r="D24" i="22" l="1"/>
  <c r="M19" i="22"/>
  <c r="K19" i="22"/>
  <c r="I19" i="22"/>
  <c r="G19" i="22"/>
  <c r="E19" i="22"/>
  <c r="C19" i="22"/>
  <c r="A19" i="22"/>
  <c r="N17" i="22"/>
  <c r="N15" i="22"/>
  <c r="N13" i="22"/>
  <c r="N11" i="22"/>
  <c r="N9" i="22"/>
  <c r="N7" i="22"/>
  <c r="N5" i="22"/>
  <c r="N19" i="22" l="1"/>
  <c r="I22" i="22"/>
  <c r="K21" i="22"/>
  <c r="D7" i="21"/>
  <c r="M5" i="21"/>
  <c r="K5" i="21"/>
  <c r="I5" i="21"/>
  <c r="G5" i="21"/>
  <c r="E5" i="21"/>
  <c r="C5" i="21"/>
  <c r="A5" i="21"/>
  <c r="N4" i="21"/>
  <c r="N5" i="21" s="1"/>
  <c r="J8" i="21" s="1"/>
  <c r="N19" i="20" l="1"/>
  <c r="D26" i="20"/>
  <c r="M21" i="20"/>
  <c r="K21" i="20"/>
  <c r="I21" i="20"/>
  <c r="G21" i="20"/>
  <c r="E21" i="20"/>
  <c r="C21" i="20"/>
  <c r="A21" i="20"/>
  <c r="N17" i="20"/>
  <c r="N15" i="20"/>
  <c r="N13" i="20"/>
  <c r="N11" i="20"/>
  <c r="N9" i="20"/>
  <c r="N7" i="20"/>
  <c r="N21" i="20" s="1"/>
  <c r="N5" i="20"/>
  <c r="N17" i="19"/>
  <c r="D24" i="19"/>
  <c r="M19" i="19"/>
  <c r="K19" i="19"/>
  <c r="I19" i="19"/>
  <c r="G19" i="19"/>
  <c r="E19" i="19"/>
  <c r="C19" i="19"/>
  <c r="A19" i="19"/>
  <c r="N15" i="19"/>
  <c r="N13" i="19"/>
  <c r="N11" i="19"/>
  <c r="N9" i="19"/>
  <c r="N7" i="19"/>
  <c r="N5" i="19"/>
  <c r="N19" i="19" s="1"/>
  <c r="I24" i="20" l="1"/>
  <c r="K23" i="20"/>
  <c r="I22" i="19"/>
  <c r="K21" i="19"/>
  <c r="N13" i="18"/>
  <c r="D22" i="18"/>
  <c r="M17" i="18"/>
  <c r="K17" i="18"/>
  <c r="I17" i="18"/>
  <c r="G17" i="18"/>
  <c r="E17" i="18"/>
  <c r="C17" i="18"/>
  <c r="A17" i="18"/>
  <c r="N15" i="18"/>
  <c r="N11" i="18"/>
  <c r="N9" i="18"/>
  <c r="N7" i="18"/>
  <c r="N5" i="18"/>
  <c r="N17" i="18" s="1"/>
  <c r="N11" i="17"/>
  <c r="N9" i="17"/>
  <c r="D20" i="17"/>
  <c r="M15" i="17"/>
  <c r="K15" i="17"/>
  <c r="I15" i="17"/>
  <c r="G15" i="17"/>
  <c r="E15" i="17"/>
  <c r="C15" i="17"/>
  <c r="A15" i="17"/>
  <c r="N13" i="17"/>
  <c r="N7" i="17"/>
  <c r="N5" i="17"/>
  <c r="N15" i="17" s="1"/>
  <c r="D16" i="16"/>
  <c r="M11" i="16"/>
  <c r="K11" i="16"/>
  <c r="I11" i="16"/>
  <c r="G11" i="16"/>
  <c r="E11" i="16"/>
  <c r="C11" i="16"/>
  <c r="A11" i="16"/>
  <c r="N9" i="16"/>
  <c r="N7" i="16"/>
  <c r="N5" i="16"/>
  <c r="N11" i="16" s="1"/>
  <c r="D18" i="15"/>
  <c r="M13" i="15"/>
  <c r="K13" i="15"/>
  <c r="I13" i="15"/>
  <c r="G13" i="15"/>
  <c r="E13" i="15"/>
  <c r="C13" i="15"/>
  <c r="A13" i="15"/>
  <c r="N11" i="15"/>
  <c r="N9" i="15"/>
  <c r="N7" i="15"/>
  <c r="N5" i="15"/>
  <c r="N13" i="15" s="1"/>
  <c r="D20" i="14"/>
  <c r="M15" i="14"/>
  <c r="K15" i="14"/>
  <c r="I15" i="14"/>
  <c r="G15" i="14"/>
  <c r="E15" i="14"/>
  <c r="C15" i="14"/>
  <c r="A15" i="14"/>
  <c r="N13" i="14"/>
  <c r="N11" i="14"/>
  <c r="N9" i="14"/>
  <c r="N7" i="14"/>
  <c r="N5" i="14"/>
  <c r="N15" i="14" s="1"/>
  <c r="D22" i="13"/>
  <c r="M17" i="13"/>
  <c r="K17" i="13"/>
  <c r="I17" i="13"/>
  <c r="G17" i="13"/>
  <c r="E17" i="13"/>
  <c r="C17" i="13"/>
  <c r="A17" i="13"/>
  <c r="N15" i="13"/>
  <c r="N13" i="13"/>
  <c r="N11" i="13"/>
  <c r="N9" i="13"/>
  <c r="N7" i="13"/>
  <c r="N17" i="13" s="1"/>
  <c r="N5" i="13"/>
  <c r="D24" i="12"/>
  <c r="M19" i="12"/>
  <c r="K19" i="12"/>
  <c r="I19" i="12"/>
  <c r="G19" i="12"/>
  <c r="E19" i="12"/>
  <c r="C19" i="12"/>
  <c r="A19" i="12"/>
  <c r="N17" i="12"/>
  <c r="N15" i="12"/>
  <c r="N13" i="12"/>
  <c r="N11" i="12"/>
  <c r="N9" i="12"/>
  <c r="N7" i="12"/>
  <c r="N5" i="12"/>
  <c r="N19" i="12" s="1"/>
  <c r="I20" i="18" l="1"/>
  <c r="K19" i="18"/>
  <c r="I18" i="17"/>
  <c r="K17" i="17"/>
  <c r="I14" i="16"/>
  <c r="K13" i="16"/>
  <c r="I16" i="15"/>
  <c r="K15" i="15"/>
  <c r="I18" i="14"/>
  <c r="K17" i="14"/>
  <c r="I20" i="13"/>
  <c r="K19" i="13"/>
  <c r="I22" i="12"/>
  <c r="K21" i="12"/>
  <c r="D24" i="11"/>
  <c r="M19" i="11"/>
  <c r="K19" i="11"/>
  <c r="I19" i="11"/>
  <c r="G19" i="11"/>
  <c r="E19" i="11"/>
  <c r="C19" i="11"/>
  <c r="A19" i="11"/>
  <c r="N17" i="11"/>
  <c r="N15" i="11"/>
  <c r="N13" i="11"/>
  <c r="N11" i="11"/>
  <c r="N9" i="11"/>
  <c r="N7" i="11"/>
  <c r="N5" i="11"/>
  <c r="N19" i="10"/>
  <c r="N19" i="11" l="1"/>
  <c r="I22" i="11"/>
  <c r="K21" i="11"/>
  <c r="D26" i="10" l="1"/>
  <c r="M21" i="10"/>
  <c r="K21" i="10"/>
  <c r="I21" i="10"/>
  <c r="G21" i="10"/>
  <c r="E21" i="10"/>
  <c r="C21" i="10"/>
  <c r="A21" i="10"/>
  <c r="N17" i="10"/>
  <c r="N15" i="10"/>
  <c r="N13" i="10"/>
  <c r="N11" i="10"/>
  <c r="N9" i="10"/>
  <c r="N7" i="10"/>
  <c r="N5" i="10"/>
  <c r="N21" i="10" l="1"/>
  <c r="I24" i="10" s="1"/>
  <c r="K23" i="10"/>
  <c r="D26" i="9"/>
  <c r="M21" i="9"/>
  <c r="K21" i="9"/>
  <c r="I21" i="9"/>
  <c r="G21" i="9"/>
  <c r="E21" i="9"/>
  <c r="C21" i="9"/>
  <c r="A21" i="9"/>
  <c r="N19" i="9"/>
  <c r="N17" i="9"/>
  <c r="N15" i="9"/>
  <c r="N13" i="9"/>
  <c r="N11" i="9"/>
  <c r="N9" i="9"/>
  <c r="N7" i="9"/>
  <c r="N5" i="9"/>
  <c r="N21" i="9" l="1"/>
  <c r="I24" i="9"/>
  <c r="K23" i="9"/>
  <c r="D28" i="8"/>
  <c r="M23" i="8"/>
  <c r="K23" i="8"/>
  <c r="I23" i="8"/>
  <c r="G23" i="8"/>
  <c r="E23" i="8"/>
  <c r="C23" i="8"/>
  <c r="A23" i="8"/>
  <c r="N21" i="8"/>
  <c r="N19" i="8"/>
  <c r="N17" i="8"/>
  <c r="N15" i="8"/>
  <c r="N13" i="8"/>
  <c r="N11" i="8"/>
  <c r="N9" i="8"/>
  <c r="N7" i="8"/>
  <c r="N5" i="8"/>
  <c r="N23" i="8" s="1"/>
  <c r="I26" i="8" l="1"/>
  <c r="K25" i="8"/>
  <c r="D28" i="7"/>
  <c r="M23" i="7"/>
  <c r="K23" i="7"/>
  <c r="I23" i="7"/>
  <c r="G23" i="7"/>
  <c r="E23" i="7"/>
  <c r="C23" i="7"/>
  <c r="A23" i="7"/>
  <c r="N19" i="7"/>
  <c r="N17" i="7"/>
  <c r="N15" i="7"/>
  <c r="N13" i="7"/>
  <c r="N11" i="7"/>
  <c r="N9" i="7"/>
  <c r="N7" i="7"/>
  <c r="N5" i="7"/>
  <c r="N23" i="7" l="1"/>
  <c r="I26" i="7" s="1"/>
  <c r="D30" i="6"/>
  <c r="K25" i="7" l="1"/>
  <c r="M25" i="6"/>
  <c r="K25" i="6"/>
  <c r="I25" i="6"/>
  <c r="G25" i="6"/>
  <c r="E25" i="6"/>
  <c r="C25" i="6"/>
  <c r="A25" i="6"/>
  <c r="N21" i="6"/>
  <c r="N19" i="6"/>
  <c r="N17" i="6"/>
  <c r="N15" i="6"/>
  <c r="N13" i="6"/>
  <c r="N11" i="6"/>
  <c r="N9" i="6"/>
  <c r="N7" i="6"/>
  <c r="N5" i="6"/>
  <c r="N25" i="6" l="1"/>
  <c r="I28" i="6" s="1"/>
  <c r="K27" i="6"/>
  <c r="N17" i="5"/>
  <c r="N15" i="5"/>
  <c r="M27" i="5"/>
  <c r="K27" i="5"/>
  <c r="I27" i="5"/>
  <c r="G27" i="5"/>
  <c r="E27" i="5"/>
  <c r="C27" i="5"/>
  <c r="A27" i="5"/>
  <c r="N23" i="5"/>
  <c r="N21" i="5"/>
  <c r="N19" i="5"/>
  <c r="N13" i="5"/>
  <c r="N11" i="5"/>
  <c r="N9" i="5"/>
  <c r="N7" i="5"/>
  <c r="N5" i="5"/>
  <c r="N27" i="5" s="1"/>
  <c r="I30" i="5" l="1"/>
  <c r="K29" i="5"/>
  <c r="M27" i="4" l="1"/>
  <c r="K27" i="4"/>
  <c r="I27" i="4"/>
  <c r="G27" i="4"/>
  <c r="E27" i="4"/>
  <c r="C27" i="4"/>
  <c r="A27" i="4"/>
  <c r="N23" i="4"/>
  <c r="N21" i="4"/>
  <c r="N19" i="4"/>
  <c r="N17" i="4"/>
  <c r="N15" i="4"/>
  <c r="N13" i="4"/>
  <c r="N11" i="4"/>
  <c r="N9" i="4"/>
  <c r="N7" i="4"/>
  <c r="N5" i="4"/>
  <c r="N27" i="4" s="1"/>
  <c r="M27" i="3"/>
  <c r="K27" i="3"/>
  <c r="I27" i="3"/>
  <c r="G27" i="3"/>
  <c r="E27" i="3"/>
  <c r="C27" i="3"/>
  <c r="A27" i="3"/>
  <c r="N23" i="3"/>
  <c r="N21" i="3"/>
  <c r="N19" i="3"/>
  <c r="N17" i="3"/>
  <c r="N15" i="3"/>
  <c r="N13" i="3"/>
  <c r="N11" i="3"/>
  <c r="N9" i="3"/>
  <c r="N7" i="3"/>
  <c r="N5" i="3"/>
  <c r="N27" i="3" s="1"/>
  <c r="C27" i="1"/>
  <c r="I30" i="4" l="1"/>
  <c r="K29" i="4"/>
  <c r="I30" i="3"/>
  <c r="K29" i="3"/>
  <c r="M27" i="2"/>
  <c r="K27" i="2"/>
  <c r="I27" i="2"/>
  <c r="G27" i="2"/>
  <c r="E27" i="2"/>
  <c r="C27" i="2"/>
  <c r="A27" i="2"/>
  <c r="N23" i="2"/>
  <c r="N21" i="2"/>
  <c r="N19" i="2"/>
  <c r="N17" i="2"/>
  <c r="N16" i="2"/>
  <c r="N15" i="2"/>
  <c r="N13" i="2"/>
  <c r="N11" i="2"/>
  <c r="N9" i="2"/>
  <c r="N8" i="2"/>
  <c r="N7" i="2"/>
  <c r="N6" i="2"/>
  <c r="N5" i="2"/>
  <c r="N27" i="2" l="1"/>
  <c r="I30" i="2" s="1"/>
  <c r="M27" i="1"/>
  <c r="K27" i="1"/>
  <c r="I27" i="1"/>
  <c r="G27" i="1"/>
  <c r="E27" i="1"/>
  <c r="A27" i="1"/>
  <c r="O24" i="1"/>
  <c r="N23" i="1"/>
  <c r="O23" i="1" s="1"/>
  <c r="O22" i="1"/>
  <c r="N21" i="1"/>
  <c r="O21" i="1" s="1"/>
  <c r="O20" i="1"/>
  <c r="N19" i="1"/>
  <c r="O19" i="1" s="1"/>
  <c r="O18" i="1"/>
  <c r="N17" i="1"/>
  <c r="O17" i="1" s="1"/>
  <c r="O16" i="1"/>
  <c r="N15" i="1"/>
  <c r="O15" i="1" s="1"/>
  <c r="O14" i="1"/>
  <c r="N13" i="1"/>
  <c r="O13" i="1" s="1"/>
  <c r="O12" i="1"/>
  <c r="N11" i="1"/>
  <c r="O11" i="1" s="1"/>
  <c r="O10" i="1"/>
  <c r="N9" i="1"/>
  <c r="O9" i="1" s="1"/>
  <c r="O8" i="1"/>
  <c r="N7" i="1"/>
  <c r="O7" i="1" s="1"/>
  <c r="O6" i="1"/>
  <c r="N5" i="1"/>
  <c r="K29" i="2" l="1"/>
  <c r="N27" i="1"/>
  <c r="I30" i="1" s="1"/>
  <c r="O5" i="1"/>
  <c r="K29" i="1" l="1"/>
</calcChain>
</file>

<file path=xl/sharedStrings.xml><?xml version="1.0" encoding="utf-8"?>
<sst xmlns="http://schemas.openxmlformats.org/spreadsheetml/2006/main" count="2368" uniqueCount="131">
  <si>
    <t>MARÍA VICTORIA JIMÉNEZ GONZÁLEZ</t>
  </si>
  <si>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</si>
  <si>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</si>
  <si>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</si>
  <si>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</si>
  <si>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</si>
  <si>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</si>
  <si>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</si>
  <si>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</si>
  <si>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</si>
  <si>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</si>
  <si>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>PLAZA 8 DE MARZO</t>
  </si>
  <si>
    <t>COMPLETO</t>
  </si>
  <si>
    <t>AGUAMAR PORTAL A</t>
  </si>
  <si>
    <t>PORTAL</t>
  </si>
  <si>
    <t>AGUAMAR PORTAL B</t>
  </si>
  <si>
    <t>EL ANCLA</t>
  </si>
  <si>
    <t>SEMANAL 1ER. RELLANO HASTA PORTAL. MENSUAL COMPLETA</t>
  </si>
  <si>
    <t>DIHERPRO</t>
  </si>
  <si>
    <t xml:space="preserve">RSDAL. EL PARQUE,67-A </t>
  </si>
  <si>
    <t>RSDAL. EL PARQUE,67-A (TIENE DOS PORTALES AL PARQUE  Y C/ GENERAL LUQUE</t>
  </si>
  <si>
    <t>RSDAL. EL PARQUE,67-A</t>
  </si>
  <si>
    <t>RSDAL. EL PARQUE,67-B</t>
  </si>
  <si>
    <t>FISIOTERAPIA ASENCIO</t>
  </si>
  <si>
    <t>CLÍNICA DERMAL</t>
  </si>
  <si>
    <t>GESGOLAN</t>
  </si>
  <si>
    <t>TOTAL MES: (HORAS SEMANALES X4,33 SEMANAS</t>
  </si>
  <si>
    <t xml:space="preserve">Planning de trabajo entregado a la Trabajadora el </t>
  </si>
  <si>
    <t xml:space="preserve">Recibe la Trabajadora </t>
  </si>
  <si>
    <t xml:space="preserve">Firma : </t>
  </si>
  <si>
    <t>BAHIA,9</t>
  </si>
  <si>
    <t>NO SE REALIZA CLINICA DERMAL DEL 21,08,2017 AL 27,08,2017</t>
  </si>
  <si>
    <t>22,08,2017</t>
  </si>
  <si>
    <t>NO SE REALIZA GESGOLAN EL DIA 22,08,2017</t>
  </si>
  <si>
    <t>21,08,2017</t>
  </si>
  <si>
    <t>ORDAZ ARQUITECTURA</t>
  </si>
  <si>
    <t>DISENZA</t>
  </si>
  <si>
    <t>03,01,2018</t>
  </si>
  <si>
    <t>08,01,2018</t>
  </si>
  <si>
    <t xml:space="preserve">DISENZA </t>
  </si>
  <si>
    <t>ORDAZ</t>
  </si>
  <si>
    <t>ARQUITECTURA</t>
  </si>
  <si>
    <t>01,06,2018</t>
  </si>
  <si>
    <t>GESTINOVA</t>
  </si>
  <si>
    <t>12,06,2018</t>
  </si>
  <si>
    <t>09,06,2018</t>
  </si>
  <si>
    <t>AEROEXTINCION</t>
  </si>
  <si>
    <t>16,06,2018</t>
  </si>
  <si>
    <t>18,06,2018</t>
  </si>
  <si>
    <t>09,08,2018</t>
  </si>
  <si>
    <t>10,08,2018</t>
  </si>
  <si>
    <t>11,08,2018</t>
  </si>
  <si>
    <t>15,08,2018</t>
  </si>
  <si>
    <t>18,08,2017</t>
  </si>
  <si>
    <t>27,08,2018</t>
  </si>
  <si>
    <t>28,08,2018</t>
  </si>
  <si>
    <t>07,09,2018</t>
  </si>
  <si>
    <t>05,09,2018</t>
  </si>
  <si>
    <t>MIERCOLES</t>
  </si>
  <si>
    <t>SABADO</t>
  </si>
  <si>
    <t>EDF,PLAZA 8 MARZO</t>
  </si>
  <si>
    <t>EDF. PLAZA 8 MARZO</t>
  </si>
  <si>
    <t>Recibe la Trabajadora</t>
  </si>
  <si>
    <t>Mª VICTORIA JIMNEZ GONZALEZ</t>
  </si>
  <si>
    <t>17.12.2018</t>
  </si>
  <si>
    <t>CUBRE A MONICA DEL 17 AL 31 DICIEMBRE 2018</t>
  </si>
  <si>
    <t>24,12,2018</t>
  </si>
  <si>
    <t>03,01,2019</t>
  </si>
  <si>
    <t>VUELVE A HACER AEROEXTINCION</t>
  </si>
  <si>
    <t>NO SE REALIZA AEOROEXTINCION HASTA ENERO 2019</t>
  </si>
  <si>
    <t>13:30 entrada</t>
  </si>
  <si>
    <t xml:space="preserve">GARAJE </t>
  </si>
  <si>
    <t>AGUAMAR A Y B (QUINCENAL)</t>
  </si>
  <si>
    <t>15,01,2019</t>
  </si>
  <si>
    <t>WORK SPACE</t>
  </si>
  <si>
    <t>ENTRADA 06,00H</t>
  </si>
  <si>
    <t>17,01,2019</t>
  </si>
  <si>
    <t>19,01,2019</t>
  </si>
  <si>
    <t>NO MOROS</t>
  </si>
  <si>
    <t>13,02,2019</t>
  </si>
  <si>
    <t>22,03,2019</t>
  </si>
  <si>
    <t>01,03,2020</t>
  </si>
  <si>
    <t>21,03,2020</t>
  </si>
  <si>
    <t>04,05,2020</t>
  </si>
  <si>
    <t>SE RETOMA SERVICIO EN CLINICA DERMAL</t>
  </si>
  <si>
    <t>MADERAS GONZALEZ</t>
  </si>
  <si>
    <t>H.ENTRADA 16,00H</t>
  </si>
  <si>
    <t>01,12,2020</t>
  </si>
  <si>
    <t>01,01,2021</t>
  </si>
  <si>
    <t xml:space="preserve">EDF. GRANADA </t>
  </si>
  <si>
    <t>SERVICIO QUINCENAL</t>
  </si>
  <si>
    <t>11,01,2021</t>
  </si>
  <si>
    <t xml:space="preserve">LA DESEADA </t>
  </si>
  <si>
    <t>RAPASO DE RELLANOS Y ESCALERAS Y LIMPIEZA DE PORTAL</t>
  </si>
  <si>
    <t>ANDALUZ II</t>
  </si>
  <si>
    <t>01,02,2021</t>
  </si>
  <si>
    <t>SERVICIO QUINCENAL, EL SERVICIO SE REALIZARA LA 1ª SEMANA DE CADA MES Y LA 3ª SEMANA DE CADA MES HABLADO CON CRISTOBAL PRESIDENTE</t>
  </si>
  <si>
    <t>H.ENTRADA 11,00H</t>
  </si>
  <si>
    <t>01,04,2021</t>
  </si>
  <si>
    <t>BEDRIOMO</t>
  </si>
  <si>
    <t>CUBRE A Mª CARMEN TRUJILLO EN EDF BEDRIOMO</t>
  </si>
  <si>
    <t>16,04,2021</t>
  </si>
  <si>
    <t>RIO DE JANEIRO</t>
  </si>
  <si>
    <t>CUBRE A ROCIO RIO DE JANEIRO</t>
  </si>
  <si>
    <t xml:space="preserve">PORTAL </t>
  </si>
  <si>
    <t>01,05,2021</t>
  </si>
  <si>
    <t xml:space="preserve">SE LE QUITA MADERAS </t>
  </si>
  <si>
    <t>rocio</t>
  </si>
  <si>
    <t>cristina soriano</t>
  </si>
  <si>
    <t>maria dolroes hdz</t>
  </si>
  <si>
    <t>fabiola ruiz</t>
  </si>
  <si>
    <t>luisa perez</t>
  </si>
  <si>
    <t>21,06,2021</t>
  </si>
  <si>
    <t>EDF. LOS GENOVESES.19</t>
  </si>
  <si>
    <t>04,10,2021</t>
  </si>
  <si>
    <t>JUAN DEL OLMO 98</t>
  </si>
  <si>
    <t>COMPLETO QUINCENAL SEM1 Y 3</t>
  </si>
  <si>
    <t>03,11,2021</t>
  </si>
  <si>
    <t>11,01,2022</t>
  </si>
  <si>
    <t>EDF. PUESTO REDONDO</t>
  </si>
  <si>
    <t>14,03,2022</t>
  </si>
  <si>
    <t>21,03,2022</t>
  </si>
  <si>
    <t>EL ANDALUZ II CAMBIA A LOS JUEVES</t>
  </si>
  <si>
    <t xml:space="preserve">SE REDUCE EL TIEMPO EN EL EDF ANDALUZ II SOLO SE HACE UNA VEZ EN SEMANA </t>
  </si>
  <si>
    <t>DIANA LORENA</t>
  </si>
  <si>
    <t>ROCIO</t>
  </si>
  <si>
    <t>Mª DOLORES HDZ TORRES</t>
  </si>
  <si>
    <t>29,08,2022</t>
  </si>
  <si>
    <t>22,08,2022</t>
  </si>
  <si>
    <t>se deja con fecha 31/12/22 el edf. Puesto Redondo</t>
  </si>
  <si>
    <t>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</si>
</sst>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rgb="FFFF0000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Arial"/>
      <family val="2"/>
    </font>
    <font>
      <sz val="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2" xfId="0" applyFont="1" applyBorder="1"/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2" fontId="1" fillId="0" borderId="0" xfId="0" applyNumberFormat="1" applyFont="1"/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/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2" borderId="0" xfId="0" applyFont="1" applyFill="1"/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2" borderId="3" xfId="0" applyFont="1" applyFill="1" applyBorder="1" applyAlignment="1">
      <alignment horizontal="right"/>
    </xf>
    <xf numFmtId="0" fontId="1" fillId="0" borderId="0" xfId="0" applyFont="1" applyFill="1" applyBorder="1"/>
    <xf numFmtId="2" fontId="3" fillId="0" borderId="0" xfId="0" applyNumberFormat="1" applyFont="1"/>
    <xf numFmtId="14" fontId="1" fillId="0" borderId="0" xfId="0" applyNumberFormat="1" applyFont="1"/>
    <xf numFmtId="0" fontId="0" fillId="0" borderId="0" xfId="0" applyAlignment="1">
      <alignment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2" fontId="1" fillId="0" borderId="3" xfId="0" applyNumberFormat="1" applyFont="1" applyBorder="1"/>
    <xf numFmtId="2" fontId="1" fillId="0" borderId="2" xfId="0" applyNumberFormat="1" applyFont="1" applyBorder="1"/>
    <xf numFmtId="0" fontId="0" fillId="0" borderId="2" xfId="0" applyBorder="1"/>
    <xf numFmtId="0" fontId="0" fillId="0" borderId="3" xfId="0" applyBorder="1"/>
    <xf numFmtId="0" fontId="1" fillId="2" borderId="9" xfId="0" applyFont="1" applyFill="1" applyBorder="1"/>
    <xf numFmtId="0" fontId="1" fillId="2" borderId="10" xfId="0" applyFont="1" applyFill="1" applyBorder="1"/>
    <xf numFmtId="0" fontId="0" fillId="0" borderId="4" xfId="0" applyBorder="1"/>
    <xf numFmtId="2" fontId="1" fillId="0" borderId="4" xfId="0" applyNumberFormat="1" applyFont="1" applyBorder="1"/>
    <xf numFmtId="0" fontId="4" fillId="0" borderId="0" xfId="0" applyFont="1"/>
    <xf numFmtId="0" fontId="0" fillId="0" borderId="0" xfId="0" applyFont="1"/>
    <xf numFmtId="0" fontId="4" fillId="0" borderId="0" xfId="0" applyFont="1" applyAlignment="1">
      <alignment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4" fillId="0" borderId="2" xfId="0" applyFont="1" applyBorder="1"/>
    <xf numFmtId="0" fontId="4" fillId="0" borderId="2" xfId="0" applyFont="1" applyBorder="1" applyAlignment="1"/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/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/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2" borderId="5" xfId="0" applyFont="1" applyFill="1" applyBorder="1"/>
    <xf numFmtId="2" fontId="4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4" fillId="0" borderId="0" xfId="0" applyFont="1" applyFill="1" applyBorder="1"/>
    <xf numFmtId="0" fontId="0" fillId="0" borderId="0" xfId="0" applyFont="1" applyBorder="1"/>
    <xf numFmtId="0" fontId="0" fillId="0" borderId="0" xfId="0" applyFont="1" applyAlignment="1">
      <alignment wrapText="1"/>
    </xf>
    <xf numFmtId="2" fontId="9" fillId="0" borderId="0" xfId="0" applyNumberFormat="1" applyFont="1"/>
    <xf numFmtId="0" fontId="3" fillId="0" borderId="0" xfId="0" applyFont="1"/>
    <xf numFmtId="0" fontId="0" fillId="0" borderId="6" xfId="0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10" fillId="0" borderId="6" xfId="0" applyFont="1" applyBorder="1"/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10" fillId="0" borderId="0" xfId="0" applyFont="1"/>
    <xf numFmtId="0" fontId="4" fillId="0" borderId="7" xfId="0" applyFont="1" applyBorder="1"/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/>
    <xf numFmtId="0" fontId="4" fillId="0" borderId="4" xfId="0" applyFont="1" applyBorder="1" applyAlignment="1">
      <alignment wrapText="1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0" xfId="0" applyFont="1" applyBorder="1" applyAlignment="1"/>
    <xf numFmtId="0" fontId="5" fillId="0" borderId="2" xfId="0" applyFont="1" applyBorder="1"/>
    <xf numFmtId="0" fontId="5" fillId="0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11" fillId="0" borderId="2" xfId="0" applyFont="1" applyFill="1" applyBorder="1" applyAlignment="1"/>
    <xf numFmtId="0" fontId="11" fillId="0" borderId="2" xfId="0" applyFont="1" applyBorder="1" applyAlignment="1">
      <alignment horizontal="right"/>
    </xf>
    <xf numFmtId="0" fontId="5" fillId="0" borderId="2" xfId="0" applyFont="1" applyFill="1" applyBorder="1" applyAlignment="1">
      <alignment horizontal="left"/>
    </xf>
    <xf numFmtId="0" fontId="11" fillId="0" borderId="2" xfId="0" applyFont="1" applyBorder="1" applyAlignment="1"/>
    <xf numFmtId="0" fontId="4" fillId="0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5" fillId="0" borderId="3" xfId="0" applyFont="1" applyBorder="1"/>
    <xf numFmtId="0" fontId="12" fillId="0" borderId="3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4" fillId="0" borderId="3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left"/>
    </xf>
    <xf numFmtId="0" fontId="11" fillId="0" borderId="3" xfId="0" applyFont="1" applyBorder="1" applyAlignment="1"/>
    <xf numFmtId="0" fontId="11" fillId="0" borderId="3" xfId="0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5" fillId="0" borderId="4" xfId="0" applyFont="1" applyBorder="1"/>
    <xf numFmtId="0" fontId="4" fillId="0" borderId="4" xfId="0" applyFont="1" applyFill="1" applyBorder="1" applyAlignment="1">
      <alignment horizontal="center" wrapText="1"/>
    </xf>
    <xf numFmtId="0" fontId="5" fillId="0" borderId="4" xfId="0" applyFont="1" applyBorder="1" applyAlignment="1"/>
    <xf numFmtId="0" fontId="11" fillId="0" borderId="4" xfId="0" applyFont="1" applyBorder="1" applyAlignment="1">
      <alignment horizontal="right"/>
    </xf>
    <xf numFmtId="0" fontId="4" fillId="0" borderId="4" xfId="0" applyFont="1" applyBorder="1" applyAlignment="1">
      <alignment horizontal="left"/>
    </xf>
    <xf numFmtId="0" fontId="11" fillId="0" borderId="4" xfId="0" applyFont="1" applyBorder="1" applyAlignment="1"/>
    <xf numFmtId="0" fontId="11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8" xfId="0" applyFont="1" applyBorder="1"/>
    <xf numFmtId="0" fontId="1" fillId="0" borderId="2" xfId="0" applyFont="1" applyBorder="1" applyAlignment="1"/>
    <xf numFmtId="0" fontId="1" fillId="0" borderId="5" xfId="0" applyFont="1" applyBorder="1"/>
    <xf numFmtId="0" fontId="1" fillId="0" borderId="3" xfId="0" applyFont="1" applyBorder="1" applyAlignment="1"/>
    <xf numFmtId="0" fontId="4" fillId="0" borderId="8" xfId="0" applyFont="1" applyBorder="1"/>
    <xf numFmtId="0" fontId="4" fillId="0" borderId="6" xfId="0" applyFont="1" applyBorder="1" applyAlignment="1"/>
    <xf numFmtId="0" fontId="4" fillId="0" borderId="11" xfId="0" applyFont="1" applyBorder="1" applyAlignment="1"/>
    <xf numFmtId="0" fontId="11" fillId="0" borderId="2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8" xfId="0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0" fillId="0" borderId="5" xfId="0" applyBorder="1" applyAlignment="1">
      <alignment horizontal="right"/>
    </xf>
    <xf numFmtId="0" fontId="1" fillId="0" borderId="11" xfId="0" applyFont="1" applyBorder="1" applyAlignment="1">
      <alignment wrapText="1"/>
    </xf>
    <xf numFmtId="0" fontId="1" fillId="0" borderId="2" xfId="0" applyFont="1" applyFill="1" applyBorder="1"/>
    <xf numFmtId="0" fontId="1" fillId="0" borderId="6" xfId="0" applyFont="1" applyFill="1" applyBorder="1"/>
    <xf numFmtId="0" fontId="1" fillId="0" borderId="6" xfId="0" applyFont="1" applyFill="1" applyBorder="1" applyAlignment="1">
      <alignment wrapText="1"/>
    </xf>
    <xf numFmtId="0" fontId="1" fillId="0" borderId="11" xfId="0" applyFont="1" applyFill="1" applyBorder="1"/>
    <xf numFmtId="0" fontId="1" fillId="0" borderId="11" xfId="0" applyFont="1" applyFill="1" applyBorder="1" applyAlignment="1">
      <alignment wrapText="1"/>
    </xf>
    <xf numFmtId="0" fontId="1" fillId="0" borderId="3" xfId="0" applyFont="1" applyFill="1" applyBorder="1"/>
    <xf numFmtId="0" fontId="1" fillId="0" borderId="0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2" fillId="0" borderId="4" xfId="0" applyFont="1" applyBorder="1" applyAlignment="1">
      <alignment horizontal="center"/>
    </xf>
    <xf numFmtId="14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28575</xdr:rowOff>
    </xdr:from>
    <xdr:to>
      <xdr:col>1</xdr:col>
      <xdr:colOff>1905</xdr:colOff>
      <xdr:row>23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4448175"/>
          <a:ext cx="35433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21</xdr:row>
      <xdr:rowOff>38100</xdr:rowOff>
    </xdr:from>
    <xdr:to>
      <xdr:col>2</xdr:col>
      <xdr:colOff>147828</xdr:colOff>
      <xdr:row>21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8387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22</xdr:row>
      <xdr:rowOff>0</xdr:rowOff>
    </xdr:from>
    <xdr:to>
      <xdr:col>1</xdr:col>
      <xdr:colOff>1009650</xdr:colOff>
      <xdr:row>23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991100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28575</xdr:rowOff>
    </xdr:from>
    <xdr:to>
      <xdr:col>0</xdr:col>
      <xdr:colOff>485775</xdr:colOff>
      <xdr:row>23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4657725"/>
          <a:ext cx="3714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21</xdr:row>
      <xdr:rowOff>38100</xdr:rowOff>
    </xdr:from>
    <xdr:to>
      <xdr:col>1</xdr:col>
      <xdr:colOff>1300353</xdr:colOff>
      <xdr:row>21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8007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22</xdr:row>
      <xdr:rowOff>0</xdr:rowOff>
    </xdr:from>
    <xdr:to>
      <xdr:col>1</xdr:col>
      <xdr:colOff>1009650</xdr:colOff>
      <xdr:row>23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953125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28575</xdr:rowOff>
    </xdr:from>
    <xdr:to>
      <xdr:col>0</xdr:col>
      <xdr:colOff>485775</xdr:colOff>
      <xdr:row>27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5791200"/>
          <a:ext cx="41910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25</xdr:row>
      <xdr:rowOff>38100</xdr:rowOff>
    </xdr:from>
    <xdr:to>
      <xdr:col>2</xdr:col>
      <xdr:colOff>90678</xdr:colOff>
      <xdr:row>25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4673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26</xdr:row>
      <xdr:rowOff>0</xdr:rowOff>
    </xdr:from>
    <xdr:to>
      <xdr:col>1</xdr:col>
      <xdr:colOff>981075</xdr:colOff>
      <xdr:row>27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619750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28575</xdr:rowOff>
    </xdr:from>
    <xdr:to>
      <xdr:col>0</xdr:col>
      <xdr:colOff>485775</xdr:colOff>
      <xdr:row>25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54578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23</xdr:row>
      <xdr:rowOff>38100</xdr:rowOff>
    </xdr:from>
    <xdr:to>
      <xdr:col>2</xdr:col>
      <xdr:colOff>233553</xdr:colOff>
      <xdr:row>23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4102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24</xdr:row>
      <xdr:rowOff>0</xdr:rowOff>
    </xdr:from>
    <xdr:to>
      <xdr:col>1</xdr:col>
      <xdr:colOff>942975</xdr:colOff>
      <xdr:row>25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562600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28575</xdr:rowOff>
    </xdr:from>
    <xdr:to>
      <xdr:col>0</xdr:col>
      <xdr:colOff>485775</xdr:colOff>
      <xdr:row>23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5400675"/>
          <a:ext cx="3619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21</xdr:row>
      <xdr:rowOff>38100</xdr:rowOff>
    </xdr:from>
    <xdr:to>
      <xdr:col>2</xdr:col>
      <xdr:colOff>309753</xdr:colOff>
      <xdr:row>21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52006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22</xdr:row>
      <xdr:rowOff>0</xdr:rowOff>
    </xdr:from>
    <xdr:to>
      <xdr:col>2</xdr:col>
      <xdr:colOff>19050</xdr:colOff>
      <xdr:row>23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353050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28575</xdr:rowOff>
    </xdr:from>
    <xdr:to>
      <xdr:col>0</xdr:col>
      <xdr:colOff>485775</xdr:colOff>
      <xdr:row>25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5191125"/>
          <a:ext cx="4095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23</xdr:row>
      <xdr:rowOff>38100</xdr:rowOff>
    </xdr:from>
    <xdr:to>
      <xdr:col>3</xdr:col>
      <xdr:colOff>100203</xdr:colOff>
      <xdr:row>23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42767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24</xdr:row>
      <xdr:rowOff>0</xdr:rowOff>
    </xdr:from>
    <xdr:to>
      <xdr:col>2</xdr:col>
      <xdr:colOff>228600</xdr:colOff>
      <xdr:row>25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429125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28575</xdr:rowOff>
    </xdr:from>
    <xdr:to>
      <xdr:col>0</xdr:col>
      <xdr:colOff>485775</xdr:colOff>
      <xdr:row>23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4267200"/>
          <a:ext cx="4000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21</xdr:row>
      <xdr:rowOff>38100</xdr:rowOff>
    </xdr:from>
    <xdr:to>
      <xdr:col>2</xdr:col>
      <xdr:colOff>300228</xdr:colOff>
      <xdr:row>21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5815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22</xdr:row>
      <xdr:rowOff>0</xdr:rowOff>
    </xdr:from>
    <xdr:to>
      <xdr:col>2</xdr:col>
      <xdr:colOff>0</xdr:colOff>
      <xdr:row>23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733925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28575</xdr:rowOff>
    </xdr:from>
    <xdr:to>
      <xdr:col>0</xdr:col>
      <xdr:colOff>485775</xdr:colOff>
      <xdr:row>23</xdr:row>
      <xdr:rowOff>76200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4572000"/>
          <a:ext cx="447675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21</xdr:row>
      <xdr:rowOff>38100</xdr:rowOff>
    </xdr:from>
    <xdr:to>
      <xdr:col>3</xdr:col>
      <xdr:colOff>128778</xdr:colOff>
      <xdr:row>21</xdr:row>
      <xdr:rowOff>39624</xdr:rowOff>
    </xdr:to>
    <xdr:pic>
      <xdr:nvPicPr>
        <xdr:cNvPr id="16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0481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22</xdr:row>
      <xdr:rowOff>0</xdr:rowOff>
    </xdr:from>
    <xdr:to>
      <xdr:col>2</xdr:col>
      <xdr:colOff>133350</xdr:colOff>
      <xdr:row>23</xdr:row>
      <xdr:rowOff>22860</xdr:rowOff>
    </xdr:to>
    <xdr:pic>
      <xdr:nvPicPr>
        <xdr:cNvPr id="17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200525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28575</xdr:rowOff>
    </xdr:from>
    <xdr:to>
      <xdr:col>0</xdr:col>
      <xdr:colOff>485775</xdr:colOff>
      <xdr:row>21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40386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19</xdr:row>
      <xdr:rowOff>38100</xdr:rowOff>
    </xdr:from>
    <xdr:to>
      <xdr:col>3</xdr:col>
      <xdr:colOff>147828</xdr:colOff>
      <xdr:row>19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6766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20</xdr:row>
      <xdr:rowOff>0</xdr:rowOff>
    </xdr:from>
    <xdr:to>
      <xdr:col>2</xdr:col>
      <xdr:colOff>161925</xdr:colOff>
      <xdr:row>21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3829050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28575</xdr:rowOff>
    </xdr:from>
    <xdr:to>
      <xdr:col>0</xdr:col>
      <xdr:colOff>485775</xdr:colOff>
      <xdr:row>19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36671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17</xdr:row>
      <xdr:rowOff>38100</xdr:rowOff>
    </xdr:from>
    <xdr:to>
      <xdr:col>3</xdr:col>
      <xdr:colOff>52578</xdr:colOff>
      <xdr:row>17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0671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18</xdr:row>
      <xdr:rowOff>0</xdr:rowOff>
    </xdr:from>
    <xdr:to>
      <xdr:col>2</xdr:col>
      <xdr:colOff>85725</xdr:colOff>
      <xdr:row>19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219575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28575</xdr:rowOff>
    </xdr:from>
    <xdr:to>
      <xdr:col>0</xdr:col>
      <xdr:colOff>485775</xdr:colOff>
      <xdr:row>21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40576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19</xdr:row>
      <xdr:rowOff>38100</xdr:rowOff>
    </xdr:from>
    <xdr:to>
      <xdr:col>2</xdr:col>
      <xdr:colOff>262128</xdr:colOff>
      <xdr:row>19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3244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20</xdr:row>
      <xdr:rowOff>0</xdr:rowOff>
    </xdr:from>
    <xdr:to>
      <xdr:col>1</xdr:col>
      <xdr:colOff>876300</xdr:colOff>
      <xdr:row>21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476875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28575</xdr:rowOff>
    </xdr:from>
    <xdr:to>
      <xdr:col>0</xdr:col>
      <xdr:colOff>401955</xdr:colOff>
      <xdr:row>25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4829175"/>
          <a:ext cx="35433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23</xdr:row>
      <xdr:rowOff>38100</xdr:rowOff>
    </xdr:from>
    <xdr:to>
      <xdr:col>2</xdr:col>
      <xdr:colOff>147828</xdr:colOff>
      <xdr:row>23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686300"/>
          <a:ext cx="134035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24</xdr:row>
      <xdr:rowOff>0</xdr:rowOff>
    </xdr:from>
    <xdr:to>
      <xdr:col>1</xdr:col>
      <xdr:colOff>1009650</xdr:colOff>
      <xdr:row>25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" y="4831080"/>
          <a:ext cx="1007745" cy="205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28575</xdr:rowOff>
    </xdr:from>
    <xdr:to>
      <xdr:col>0</xdr:col>
      <xdr:colOff>485775</xdr:colOff>
      <xdr:row>27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53149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25</xdr:row>
      <xdr:rowOff>38100</xdr:rowOff>
    </xdr:from>
    <xdr:to>
      <xdr:col>2</xdr:col>
      <xdr:colOff>271653</xdr:colOff>
      <xdr:row>25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2387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26</xdr:row>
      <xdr:rowOff>0</xdr:rowOff>
    </xdr:from>
    <xdr:to>
      <xdr:col>1</xdr:col>
      <xdr:colOff>828675</xdr:colOff>
      <xdr:row>27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391150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28575</xdr:rowOff>
    </xdr:from>
    <xdr:to>
      <xdr:col>0</xdr:col>
      <xdr:colOff>485775</xdr:colOff>
      <xdr:row>29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52292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27</xdr:row>
      <xdr:rowOff>38100</xdr:rowOff>
    </xdr:from>
    <xdr:to>
      <xdr:col>2</xdr:col>
      <xdr:colOff>185928</xdr:colOff>
      <xdr:row>27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3244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28</xdr:row>
      <xdr:rowOff>0</xdr:rowOff>
    </xdr:from>
    <xdr:to>
      <xdr:col>1</xdr:col>
      <xdr:colOff>838200</xdr:colOff>
      <xdr:row>29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476875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28575</xdr:rowOff>
    </xdr:from>
    <xdr:to>
      <xdr:col>0</xdr:col>
      <xdr:colOff>485775</xdr:colOff>
      <xdr:row>27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5314950"/>
          <a:ext cx="4191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25</xdr:row>
      <xdr:rowOff>38100</xdr:rowOff>
    </xdr:from>
    <xdr:to>
      <xdr:col>2</xdr:col>
      <xdr:colOff>385953</xdr:colOff>
      <xdr:row>25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5721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26</xdr:row>
      <xdr:rowOff>0</xdr:rowOff>
    </xdr:from>
    <xdr:to>
      <xdr:col>2</xdr:col>
      <xdr:colOff>66675</xdr:colOff>
      <xdr:row>27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724525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28575</xdr:rowOff>
    </xdr:from>
    <xdr:to>
      <xdr:col>0</xdr:col>
      <xdr:colOff>485775</xdr:colOff>
      <xdr:row>29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55626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27</xdr:row>
      <xdr:rowOff>38100</xdr:rowOff>
    </xdr:from>
    <xdr:to>
      <xdr:col>2</xdr:col>
      <xdr:colOff>357378</xdr:colOff>
      <xdr:row>27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5721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28</xdr:row>
      <xdr:rowOff>0</xdr:rowOff>
    </xdr:from>
    <xdr:to>
      <xdr:col>1</xdr:col>
      <xdr:colOff>876300</xdr:colOff>
      <xdr:row>29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724525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28575</xdr:rowOff>
    </xdr:from>
    <xdr:to>
      <xdr:col>0</xdr:col>
      <xdr:colOff>485775</xdr:colOff>
      <xdr:row>27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51149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25</xdr:row>
      <xdr:rowOff>38100</xdr:rowOff>
    </xdr:from>
    <xdr:to>
      <xdr:col>2</xdr:col>
      <xdr:colOff>281178</xdr:colOff>
      <xdr:row>25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5339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26</xdr:row>
      <xdr:rowOff>0</xdr:rowOff>
    </xdr:from>
    <xdr:to>
      <xdr:col>1</xdr:col>
      <xdr:colOff>876300</xdr:colOff>
      <xdr:row>27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686300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</xdr:row>
      <xdr:rowOff>28575</xdr:rowOff>
    </xdr:from>
    <xdr:to>
      <xdr:col>1</xdr:col>
      <xdr:colOff>0</xdr:colOff>
      <xdr:row>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1085850"/>
          <a:ext cx="7239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5</xdr:row>
      <xdr:rowOff>38100</xdr:rowOff>
    </xdr:from>
    <xdr:to>
      <xdr:col>2</xdr:col>
      <xdr:colOff>290703</xdr:colOff>
      <xdr:row>5</xdr:row>
      <xdr:rowOff>39624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4484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28575</xdr:rowOff>
    </xdr:from>
    <xdr:to>
      <xdr:col>0</xdr:col>
      <xdr:colOff>485775</xdr:colOff>
      <xdr:row>23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45243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21</xdr:row>
      <xdr:rowOff>38100</xdr:rowOff>
    </xdr:from>
    <xdr:to>
      <xdr:col>2</xdr:col>
      <xdr:colOff>290703</xdr:colOff>
      <xdr:row>21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5339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22</xdr:row>
      <xdr:rowOff>0</xdr:rowOff>
    </xdr:from>
    <xdr:to>
      <xdr:col>1</xdr:col>
      <xdr:colOff>676275</xdr:colOff>
      <xdr:row>23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686300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28575</xdr:rowOff>
    </xdr:from>
    <xdr:to>
      <xdr:col>0</xdr:col>
      <xdr:colOff>485775</xdr:colOff>
      <xdr:row>21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40195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19</xdr:row>
      <xdr:rowOff>38100</xdr:rowOff>
    </xdr:from>
    <xdr:to>
      <xdr:col>2</xdr:col>
      <xdr:colOff>290703</xdr:colOff>
      <xdr:row>19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5339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20</xdr:row>
      <xdr:rowOff>0</xdr:rowOff>
    </xdr:from>
    <xdr:to>
      <xdr:col>1</xdr:col>
      <xdr:colOff>676275</xdr:colOff>
      <xdr:row>21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686300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28575</xdr:rowOff>
    </xdr:from>
    <xdr:to>
      <xdr:col>0</xdr:col>
      <xdr:colOff>485775</xdr:colOff>
      <xdr:row>23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45243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21</xdr:row>
      <xdr:rowOff>38100</xdr:rowOff>
    </xdr:from>
    <xdr:to>
      <xdr:col>2</xdr:col>
      <xdr:colOff>433578</xdr:colOff>
      <xdr:row>21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0290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22</xdr:row>
      <xdr:rowOff>0</xdr:rowOff>
    </xdr:from>
    <xdr:to>
      <xdr:col>2</xdr:col>
      <xdr:colOff>57150</xdr:colOff>
      <xdr:row>23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181475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28575</xdr:rowOff>
    </xdr:from>
    <xdr:to>
      <xdr:col>0</xdr:col>
      <xdr:colOff>485775</xdr:colOff>
      <xdr:row>21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40195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19</xdr:row>
      <xdr:rowOff>38100</xdr:rowOff>
    </xdr:from>
    <xdr:to>
      <xdr:col>2</xdr:col>
      <xdr:colOff>204978</xdr:colOff>
      <xdr:row>19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6480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20</xdr:row>
      <xdr:rowOff>0</xdr:rowOff>
    </xdr:from>
    <xdr:to>
      <xdr:col>1</xdr:col>
      <xdr:colOff>828675</xdr:colOff>
      <xdr:row>21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3800475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28575</xdr:rowOff>
    </xdr:from>
    <xdr:to>
      <xdr:col>0</xdr:col>
      <xdr:colOff>401955</xdr:colOff>
      <xdr:row>23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4457700"/>
          <a:ext cx="35433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21</xdr:row>
      <xdr:rowOff>38100</xdr:rowOff>
    </xdr:from>
    <xdr:to>
      <xdr:col>2</xdr:col>
      <xdr:colOff>147828</xdr:colOff>
      <xdr:row>21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686300"/>
          <a:ext cx="134035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22</xdr:row>
      <xdr:rowOff>0</xdr:rowOff>
    </xdr:from>
    <xdr:to>
      <xdr:col>1</xdr:col>
      <xdr:colOff>1009650</xdr:colOff>
      <xdr:row>23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" y="4831080"/>
          <a:ext cx="1007745" cy="205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28575</xdr:rowOff>
    </xdr:from>
    <xdr:to>
      <xdr:col>0</xdr:col>
      <xdr:colOff>485775</xdr:colOff>
      <xdr:row>19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36385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17</xdr:row>
      <xdr:rowOff>38100</xdr:rowOff>
    </xdr:from>
    <xdr:to>
      <xdr:col>2</xdr:col>
      <xdr:colOff>290703</xdr:colOff>
      <xdr:row>17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2670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18</xdr:row>
      <xdr:rowOff>0</xdr:rowOff>
    </xdr:from>
    <xdr:to>
      <xdr:col>1</xdr:col>
      <xdr:colOff>676275</xdr:colOff>
      <xdr:row>19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3419475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28575</xdr:rowOff>
    </xdr:from>
    <xdr:to>
      <xdr:col>0</xdr:col>
      <xdr:colOff>485775</xdr:colOff>
      <xdr:row>17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32575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15</xdr:row>
      <xdr:rowOff>38100</xdr:rowOff>
    </xdr:from>
    <xdr:to>
      <xdr:col>2</xdr:col>
      <xdr:colOff>395478</xdr:colOff>
      <xdr:row>15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2574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16</xdr:row>
      <xdr:rowOff>0</xdr:rowOff>
    </xdr:from>
    <xdr:to>
      <xdr:col>2</xdr:col>
      <xdr:colOff>19050</xdr:colOff>
      <xdr:row>17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409825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28575</xdr:rowOff>
    </xdr:from>
    <xdr:to>
      <xdr:col>0</xdr:col>
      <xdr:colOff>485775</xdr:colOff>
      <xdr:row>13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22479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11</xdr:row>
      <xdr:rowOff>38100</xdr:rowOff>
    </xdr:from>
    <xdr:to>
      <xdr:col>2</xdr:col>
      <xdr:colOff>290703</xdr:colOff>
      <xdr:row>11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7622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12</xdr:row>
      <xdr:rowOff>0</xdr:rowOff>
    </xdr:from>
    <xdr:to>
      <xdr:col>1</xdr:col>
      <xdr:colOff>676275</xdr:colOff>
      <xdr:row>13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914650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28575</xdr:rowOff>
    </xdr:from>
    <xdr:to>
      <xdr:col>0</xdr:col>
      <xdr:colOff>485775</xdr:colOff>
      <xdr:row>15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27527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13</xdr:row>
      <xdr:rowOff>38100</xdr:rowOff>
    </xdr:from>
    <xdr:to>
      <xdr:col>2</xdr:col>
      <xdr:colOff>290703</xdr:colOff>
      <xdr:row>13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1432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14</xdr:row>
      <xdr:rowOff>0</xdr:rowOff>
    </xdr:from>
    <xdr:to>
      <xdr:col>1</xdr:col>
      <xdr:colOff>676275</xdr:colOff>
      <xdr:row>15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3295650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28575</xdr:rowOff>
    </xdr:from>
    <xdr:to>
      <xdr:col>0</xdr:col>
      <xdr:colOff>485775</xdr:colOff>
      <xdr:row>17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31337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15</xdr:row>
      <xdr:rowOff>38100</xdr:rowOff>
    </xdr:from>
    <xdr:to>
      <xdr:col>2</xdr:col>
      <xdr:colOff>290703</xdr:colOff>
      <xdr:row>15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6480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16</xdr:row>
      <xdr:rowOff>0</xdr:rowOff>
    </xdr:from>
    <xdr:to>
      <xdr:col>1</xdr:col>
      <xdr:colOff>676275</xdr:colOff>
      <xdr:row>17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3800475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28575</xdr:rowOff>
    </xdr:from>
    <xdr:to>
      <xdr:col>0</xdr:col>
      <xdr:colOff>485775</xdr:colOff>
      <xdr:row>19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36385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17</xdr:row>
      <xdr:rowOff>38100</xdr:rowOff>
    </xdr:from>
    <xdr:to>
      <xdr:col>2</xdr:col>
      <xdr:colOff>290703</xdr:colOff>
      <xdr:row>17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1529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18</xdr:row>
      <xdr:rowOff>0</xdr:rowOff>
    </xdr:from>
    <xdr:to>
      <xdr:col>1</xdr:col>
      <xdr:colOff>676275</xdr:colOff>
      <xdr:row>19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305300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28575</xdr:rowOff>
    </xdr:from>
    <xdr:to>
      <xdr:col>0</xdr:col>
      <xdr:colOff>485775</xdr:colOff>
      <xdr:row>21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41433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19</xdr:row>
      <xdr:rowOff>38100</xdr:rowOff>
    </xdr:from>
    <xdr:to>
      <xdr:col>2</xdr:col>
      <xdr:colOff>290703</xdr:colOff>
      <xdr:row>19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5339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20</xdr:row>
      <xdr:rowOff>0</xdr:rowOff>
    </xdr:from>
    <xdr:to>
      <xdr:col>1</xdr:col>
      <xdr:colOff>676275</xdr:colOff>
      <xdr:row>21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686300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28575</xdr:rowOff>
    </xdr:from>
    <xdr:to>
      <xdr:col>0</xdr:col>
      <xdr:colOff>485775</xdr:colOff>
      <xdr:row>23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45243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21</xdr:row>
      <xdr:rowOff>38100</xdr:rowOff>
    </xdr:from>
    <xdr:to>
      <xdr:col>2</xdr:col>
      <xdr:colOff>128778</xdr:colOff>
      <xdr:row>21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0387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22</xdr:row>
      <xdr:rowOff>0</xdr:rowOff>
    </xdr:from>
    <xdr:to>
      <xdr:col>1</xdr:col>
      <xdr:colOff>676275</xdr:colOff>
      <xdr:row>23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191125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28575</xdr:rowOff>
    </xdr:from>
    <xdr:to>
      <xdr:col>0</xdr:col>
      <xdr:colOff>485775</xdr:colOff>
      <xdr:row>21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40195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19</xdr:row>
      <xdr:rowOff>38100</xdr:rowOff>
    </xdr:from>
    <xdr:to>
      <xdr:col>2</xdr:col>
      <xdr:colOff>290703</xdr:colOff>
      <xdr:row>19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0387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20</xdr:row>
      <xdr:rowOff>0</xdr:rowOff>
    </xdr:from>
    <xdr:to>
      <xdr:col>1</xdr:col>
      <xdr:colOff>676275</xdr:colOff>
      <xdr:row>21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191125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28575</xdr:rowOff>
    </xdr:from>
    <xdr:to>
      <xdr:col>0</xdr:col>
      <xdr:colOff>485775</xdr:colOff>
      <xdr:row>25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50292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23</xdr:row>
      <xdr:rowOff>38100</xdr:rowOff>
    </xdr:from>
    <xdr:to>
      <xdr:col>2</xdr:col>
      <xdr:colOff>462153</xdr:colOff>
      <xdr:row>23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8101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24</xdr:row>
      <xdr:rowOff>0</xdr:rowOff>
    </xdr:from>
    <xdr:to>
      <xdr:col>2</xdr:col>
      <xdr:colOff>85725</xdr:colOff>
      <xdr:row>25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962525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28575</xdr:rowOff>
    </xdr:from>
    <xdr:to>
      <xdr:col>0</xdr:col>
      <xdr:colOff>485775</xdr:colOff>
      <xdr:row>25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4676775"/>
          <a:ext cx="363855" cy="3371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23</xdr:row>
      <xdr:rowOff>38100</xdr:rowOff>
    </xdr:from>
    <xdr:to>
      <xdr:col>2</xdr:col>
      <xdr:colOff>147828</xdr:colOff>
      <xdr:row>23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4005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24</xdr:row>
      <xdr:rowOff>0</xdr:rowOff>
    </xdr:from>
    <xdr:to>
      <xdr:col>1</xdr:col>
      <xdr:colOff>1009650</xdr:colOff>
      <xdr:row>25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552950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21</xdr:row>
      <xdr:rowOff>28575</xdr:rowOff>
    </xdr:from>
    <xdr:to>
      <xdr:col>0</xdr:col>
      <xdr:colOff>561975</xdr:colOff>
      <xdr:row>23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114300" y="46482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21</xdr:row>
      <xdr:rowOff>38100</xdr:rowOff>
    </xdr:from>
    <xdr:to>
      <xdr:col>2</xdr:col>
      <xdr:colOff>395478</xdr:colOff>
      <xdr:row>21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8101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590549</xdr:colOff>
      <xdr:row>21</xdr:row>
      <xdr:rowOff>123824</xdr:rowOff>
    </xdr:from>
    <xdr:to>
      <xdr:col>2</xdr:col>
      <xdr:colOff>209549</xdr:colOff>
      <xdr:row>22</xdr:row>
      <xdr:rowOff>171449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49" y="4743449"/>
          <a:ext cx="1038225" cy="238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28575</xdr:rowOff>
    </xdr:from>
    <xdr:to>
      <xdr:col>0</xdr:col>
      <xdr:colOff>485775</xdr:colOff>
      <xdr:row>25</xdr:row>
      <xdr:rowOff>76200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4800600"/>
          <a:ext cx="447675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23</xdr:row>
      <xdr:rowOff>38100</xdr:rowOff>
    </xdr:from>
    <xdr:to>
      <xdr:col>2</xdr:col>
      <xdr:colOff>290703</xdr:colOff>
      <xdr:row>23</xdr:row>
      <xdr:rowOff>39624</xdr:rowOff>
    </xdr:to>
    <xdr:pic>
      <xdr:nvPicPr>
        <xdr:cNvPr id="16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2959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24</xdr:row>
      <xdr:rowOff>0</xdr:rowOff>
    </xdr:from>
    <xdr:to>
      <xdr:col>1</xdr:col>
      <xdr:colOff>809625</xdr:colOff>
      <xdr:row>25</xdr:row>
      <xdr:rowOff>22860</xdr:rowOff>
    </xdr:to>
    <xdr:pic>
      <xdr:nvPicPr>
        <xdr:cNvPr id="17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448300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28575</xdr:rowOff>
    </xdr:from>
    <xdr:to>
      <xdr:col>0</xdr:col>
      <xdr:colOff>485775</xdr:colOff>
      <xdr:row>27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52863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25</xdr:row>
      <xdr:rowOff>38100</xdr:rowOff>
    </xdr:from>
    <xdr:to>
      <xdr:col>2</xdr:col>
      <xdr:colOff>233553</xdr:colOff>
      <xdr:row>25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2198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26</xdr:row>
      <xdr:rowOff>0</xdr:rowOff>
    </xdr:from>
    <xdr:to>
      <xdr:col>1</xdr:col>
      <xdr:colOff>876300</xdr:colOff>
      <xdr:row>27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6372225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28575</xdr:rowOff>
    </xdr:from>
    <xdr:to>
      <xdr:col>0</xdr:col>
      <xdr:colOff>485775</xdr:colOff>
      <xdr:row>29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62103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27</xdr:row>
      <xdr:rowOff>38100</xdr:rowOff>
    </xdr:from>
    <xdr:to>
      <xdr:col>2</xdr:col>
      <xdr:colOff>24003</xdr:colOff>
      <xdr:row>27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0293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28</xdr:row>
      <xdr:rowOff>0</xdr:rowOff>
    </xdr:from>
    <xdr:to>
      <xdr:col>1</xdr:col>
      <xdr:colOff>857250</xdr:colOff>
      <xdr:row>29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6181725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28575</xdr:rowOff>
    </xdr:from>
    <xdr:to>
      <xdr:col>0</xdr:col>
      <xdr:colOff>485775</xdr:colOff>
      <xdr:row>29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6115050"/>
          <a:ext cx="4286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27</xdr:row>
      <xdr:rowOff>38100</xdr:rowOff>
    </xdr:from>
    <xdr:to>
      <xdr:col>1</xdr:col>
      <xdr:colOff>1300353</xdr:colOff>
      <xdr:row>27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5438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104775</xdr:colOff>
      <xdr:row>27</xdr:row>
      <xdr:rowOff>152400</xdr:rowOff>
    </xdr:from>
    <xdr:to>
      <xdr:col>1</xdr:col>
      <xdr:colOff>1152525</xdr:colOff>
      <xdr:row>29</xdr:row>
      <xdr:rowOff>57150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238875"/>
          <a:ext cx="1047750" cy="285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28575</xdr:rowOff>
    </xdr:from>
    <xdr:to>
      <xdr:col>0</xdr:col>
      <xdr:colOff>485775</xdr:colOff>
      <xdr:row>29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6019800"/>
          <a:ext cx="4381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27</xdr:row>
      <xdr:rowOff>38100</xdr:rowOff>
    </xdr:from>
    <xdr:to>
      <xdr:col>2</xdr:col>
      <xdr:colOff>33528</xdr:colOff>
      <xdr:row>27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84296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28</xdr:row>
      <xdr:rowOff>0</xdr:rowOff>
    </xdr:from>
    <xdr:to>
      <xdr:col>1</xdr:col>
      <xdr:colOff>962025</xdr:colOff>
      <xdr:row>29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8582025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28575</xdr:rowOff>
    </xdr:from>
    <xdr:to>
      <xdr:col>0</xdr:col>
      <xdr:colOff>485775</xdr:colOff>
      <xdr:row>29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77343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27</xdr:row>
      <xdr:rowOff>38100</xdr:rowOff>
    </xdr:from>
    <xdr:to>
      <xdr:col>2</xdr:col>
      <xdr:colOff>109728</xdr:colOff>
      <xdr:row>27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895760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28</xdr:row>
      <xdr:rowOff>0</xdr:rowOff>
    </xdr:from>
    <xdr:to>
      <xdr:col>1</xdr:col>
      <xdr:colOff>828675</xdr:colOff>
      <xdr:row>29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89728475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28575</xdr:rowOff>
    </xdr:from>
    <xdr:to>
      <xdr:col>0</xdr:col>
      <xdr:colOff>485775</xdr:colOff>
      <xdr:row>29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5153025"/>
          <a:ext cx="2571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27</xdr:row>
      <xdr:rowOff>38100</xdr:rowOff>
    </xdr:from>
    <xdr:ext cx="1300353" cy="1524"/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9342310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428625</xdr:colOff>
      <xdr:row>28</xdr:row>
      <xdr:rowOff>0</xdr:rowOff>
    </xdr:from>
    <xdr:ext cx="1009650" cy="213360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934383450"/>
          <a:ext cx="1009650" cy="21336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28575</xdr:rowOff>
    </xdr:from>
    <xdr:to>
      <xdr:col>0</xdr:col>
      <xdr:colOff>485775</xdr:colOff>
      <xdr:row>25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4391025"/>
          <a:ext cx="38100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23</xdr:row>
      <xdr:rowOff>38100</xdr:rowOff>
    </xdr:from>
    <xdr:to>
      <xdr:col>2</xdr:col>
      <xdr:colOff>128778</xdr:colOff>
      <xdr:row>23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50101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24</xdr:row>
      <xdr:rowOff>0</xdr:rowOff>
    </xdr:from>
    <xdr:to>
      <xdr:col>1</xdr:col>
      <xdr:colOff>1009650</xdr:colOff>
      <xdr:row>25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162550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28575</xdr:rowOff>
    </xdr:from>
    <xdr:to>
      <xdr:col>0</xdr:col>
      <xdr:colOff>485775</xdr:colOff>
      <xdr:row>25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5000625"/>
          <a:ext cx="40005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23</xdr:row>
      <xdr:rowOff>38100</xdr:rowOff>
    </xdr:from>
    <xdr:to>
      <xdr:col>3</xdr:col>
      <xdr:colOff>24003</xdr:colOff>
      <xdr:row>23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5339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24</xdr:row>
      <xdr:rowOff>0</xdr:rowOff>
    </xdr:from>
    <xdr:to>
      <xdr:col>2</xdr:col>
      <xdr:colOff>57150</xdr:colOff>
      <xdr:row>25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686300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28575</xdr:rowOff>
    </xdr:from>
    <xdr:to>
      <xdr:col>0</xdr:col>
      <xdr:colOff>485775</xdr:colOff>
      <xdr:row>23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4524375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21</xdr:row>
      <xdr:rowOff>38100</xdr:rowOff>
    </xdr:from>
    <xdr:to>
      <xdr:col>2</xdr:col>
      <xdr:colOff>233553</xdr:colOff>
      <xdr:row>21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9719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22</xdr:row>
      <xdr:rowOff>0</xdr:rowOff>
    </xdr:from>
    <xdr:to>
      <xdr:col>1</xdr:col>
      <xdr:colOff>952500</xdr:colOff>
      <xdr:row>23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124325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28575</xdr:rowOff>
    </xdr:from>
    <xdr:to>
      <xdr:col>0</xdr:col>
      <xdr:colOff>485775</xdr:colOff>
      <xdr:row>21</xdr:row>
      <xdr:rowOff>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3962400"/>
          <a:ext cx="447675" cy="3524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19</xdr:row>
      <xdr:rowOff>38100</xdr:rowOff>
    </xdr:from>
    <xdr:to>
      <xdr:col>2</xdr:col>
      <xdr:colOff>157353</xdr:colOff>
      <xdr:row>19</xdr:row>
      <xdr:rowOff>39624</xdr:rowOff>
    </xdr:to>
    <xdr:pic>
      <xdr:nvPicPr>
        <xdr:cNvPr id="16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5052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20</xdr:row>
      <xdr:rowOff>0</xdr:rowOff>
    </xdr:from>
    <xdr:to>
      <xdr:col>1</xdr:col>
      <xdr:colOff>952500</xdr:colOff>
      <xdr:row>21</xdr:row>
      <xdr:rowOff>22860</xdr:rowOff>
    </xdr:to>
    <xdr:pic>
      <xdr:nvPicPr>
        <xdr:cNvPr id="17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3657600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28575</xdr:rowOff>
    </xdr:from>
    <xdr:to>
      <xdr:col>0</xdr:col>
      <xdr:colOff>485775</xdr:colOff>
      <xdr:row>19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3495675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17</xdr:row>
      <xdr:rowOff>38100</xdr:rowOff>
    </xdr:from>
    <xdr:to>
      <xdr:col>1</xdr:col>
      <xdr:colOff>1300353</xdr:colOff>
      <xdr:row>17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46672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18</xdr:row>
      <xdr:rowOff>0</xdr:rowOff>
    </xdr:from>
    <xdr:to>
      <xdr:col>1</xdr:col>
      <xdr:colOff>923925</xdr:colOff>
      <xdr:row>19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4819650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topLeftCell="A7" workbookViewId="0">
      <selection activeCell="F32" sqref="F32"/>
    </sheetView>
  </sheetViews>
  <sheetFormatPr baseColWidth="10" defaultRowHeight="15" x14ac:dyDescent="0.25"/>
  <cols>
    <col min="1" max="1" width="5.85546875" customWidth="1"/>
    <col min="2" max="2" width="17.28515625" customWidth="1"/>
    <col min="3" max="3" width="4.140625" customWidth="1"/>
    <col min="4" max="4" width="18.5703125" customWidth="1"/>
    <col min="5" max="5" width="4.5703125" customWidth="1"/>
    <col min="6" max="6" width="17.42578125" customWidth="1"/>
    <col min="7" max="7" width="5.28515625" customWidth="1"/>
    <col min="8" max="8" width="16.7109375" customWidth="1"/>
    <col min="9" max="9" width="4.42578125" customWidth="1"/>
    <col min="10" max="10" width="18.42578125" customWidth="1"/>
    <col min="11" max="11" width="5.140625" customWidth="1"/>
    <col min="12" max="12" width="4.28515625" customWidth="1"/>
    <col min="13" max="13" width="3.5703125" customWidth="1"/>
    <col min="14" max="14" width="5.140625" customWidth="1"/>
  </cols>
  <sheetData>
    <row r="1" spans="1:15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5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5" ht="18.75" customHeight="1" x14ac:dyDescent="0.25">
      <c r="A4" s="129"/>
      <c r="B4" s="130"/>
      <c r="C4" s="129"/>
      <c r="D4" s="130"/>
      <c r="E4" s="129"/>
      <c r="F4" s="131" t="s">
        <v>115</v>
      </c>
      <c r="G4" s="129"/>
      <c r="H4" s="130"/>
      <c r="I4" s="129"/>
      <c r="J4" s="130"/>
      <c r="K4" s="129"/>
      <c r="L4" s="130"/>
      <c r="M4" s="129"/>
      <c r="N4" s="129"/>
      <c r="O4" t="s">
        <v>124</v>
      </c>
    </row>
    <row r="5" spans="1:15" ht="29.25" customHeight="1" x14ac:dyDescent="0.25">
      <c r="A5" s="134">
        <v>2</v>
      </c>
      <c r="B5" s="132"/>
      <c r="C5" s="134"/>
      <c r="D5" s="132"/>
      <c r="E5" s="134"/>
      <c r="F5" s="133" t="s">
        <v>116</v>
      </c>
      <c r="G5" s="134">
        <v>0.46</v>
      </c>
      <c r="H5" s="132"/>
      <c r="I5" s="134"/>
      <c r="J5" s="132"/>
      <c r="K5" s="134"/>
      <c r="L5" s="132"/>
      <c r="M5" s="134"/>
      <c r="N5" s="11">
        <f>C5+E5+G5+I5+K5+M5</f>
        <v>0.46</v>
      </c>
    </row>
    <row r="6" spans="1:15" ht="17.25" customHeight="1" x14ac:dyDescent="0.25">
      <c r="A6" s="18"/>
      <c r="B6" s="6" t="s">
        <v>11</v>
      </c>
      <c r="C6" s="15"/>
      <c r="D6" s="71"/>
      <c r="E6" s="15"/>
      <c r="F6" s="6"/>
      <c r="G6" s="15"/>
      <c r="H6" s="6" t="s">
        <v>11</v>
      </c>
      <c r="I6" s="15"/>
      <c r="J6" s="6"/>
      <c r="K6" s="15"/>
      <c r="L6" s="8"/>
      <c r="M6" s="15"/>
      <c r="N6" s="15"/>
      <c r="O6" t="s">
        <v>124</v>
      </c>
    </row>
    <row r="7" spans="1:15" x14ac:dyDescent="0.25">
      <c r="A7" s="9">
        <v>6</v>
      </c>
      <c r="B7" s="10" t="s">
        <v>12</v>
      </c>
      <c r="C7" s="11">
        <v>0.69</v>
      </c>
      <c r="D7" s="11"/>
      <c r="E7" s="12"/>
      <c r="F7" s="10"/>
      <c r="G7" s="11"/>
      <c r="H7" s="10" t="s">
        <v>12</v>
      </c>
      <c r="I7" s="11">
        <v>0.69</v>
      </c>
      <c r="J7" s="11"/>
      <c r="K7" s="11"/>
      <c r="L7" s="11"/>
      <c r="M7" s="11"/>
      <c r="N7" s="11">
        <f>C7+E7+G7+I7+K7+M7</f>
        <v>1.38</v>
      </c>
    </row>
    <row r="8" spans="1:15" x14ac:dyDescent="0.25">
      <c r="A8" s="5"/>
      <c r="B8" s="14" t="s">
        <v>18</v>
      </c>
      <c r="C8" s="15"/>
      <c r="D8" s="16"/>
      <c r="E8" s="16"/>
      <c r="F8" s="6" t="s">
        <v>18</v>
      </c>
      <c r="G8" s="15"/>
      <c r="H8" s="6"/>
      <c r="I8" s="15"/>
      <c r="J8" s="6" t="s">
        <v>18</v>
      </c>
      <c r="K8" s="16"/>
      <c r="L8" s="6"/>
      <c r="M8" s="7"/>
      <c r="N8" s="7"/>
      <c r="O8" t="s">
        <v>124</v>
      </c>
    </row>
    <row r="9" spans="1:15" x14ac:dyDescent="0.25">
      <c r="A9" s="9">
        <v>5</v>
      </c>
      <c r="B9" s="17" t="s">
        <v>14</v>
      </c>
      <c r="C9" s="11">
        <v>0.25</v>
      </c>
      <c r="D9" s="10"/>
      <c r="E9" s="10"/>
      <c r="F9" s="10" t="s">
        <v>12</v>
      </c>
      <c r="G9" s="11">
        <v>0.65</v>
      </c>
      <c r="H9" s="11"/>
      <c r="I9" s="11"/>
      <c r="J9" s="17" t="s">
        <v>14</v>
      </c>
      <c r="K9" s="10">
        <v>0.25</v>
      </c>
      <c r="L9" s="10"/>
      <c r="M9" s="11"/>
      <c r="N9" s="11">
        <f>C9+E9+G9+I9+K9+M9</f>
        <v>1.1499999999999999</v>
      </c>
    </row>
    <row r="10" spans="1:15" ht="14.25" customHeight="1" x14ac:dyDescent="0.25">
      <c r="A10" s="5"/>
      <c r="B10" s="31" t="s">
        <v>24</v>
      </c>
      <c r="C10" s="7"/>
      <c r="D10" s="21" t="s">
        <v>24</v>
      </c>
      <c r="E10" s="14"/>
      <c r="F10" s="21" t="s">
        <v>24</v>
      </c>
      <c r="G10" s="7"/>
      <c r="H10" s="21" t="s">
        <v>24</v>
      </c>
      <c r="I10" s="7"/>
      <c r="J10" s="21" t="s">
        <v>24</v>
      </c>
      <c r="K10" s="7"/>
      <c r="L10" s="21"/>
      <c r="M10" s="7"/>
      <c r="N10" s="7"/>
      <c r="O10" t="s">
        <v>125</v>
      </c>
    </row>
    <row r="11" spans="1:15" x14ac:dyDescent="0.25">
      <c r="A11" s="9">
        <v>30</v>
      </c>
      <c r="B11" s="17"/>
      <c r="C11" s="11">
        <v>1.38</v>
      </c>
      <c r="D11" s="17"/>
      <c r="E11" s="10">
        <v>1.39</v>
      </c>
      <c r="F11" s="17"/>
      <c r="G11" s="10">
        <v>1.38</v>
      </c>
      <c r="H11" s="17"/>
      <c r="I11" s="10">
        <v>1.39</v>
      </c>
      <c r="J11" s="17"/>
      <c r="K11" s="10">
        <v>1.38</v>
      </c>
      <c r="L11" s="10"/>
      <c r="M11" s="10"/>
      <c r="N11" s="11">
        <f>C11+E11+G11+I11+K11+M11</f>
        <v>6.919999999999999</v>
      </c>
    </row>
    <row r="12" spans="1:15" x14ac:dyDescent="0.25">
      <c r="A12" s="5"/>
      <c r="B12" s="30"/>
      <c r="C12" s="15"/>
      <c r="D12" s="30" t="s">
        <v>43</v>
      </c>
      <c r="E12" s="16"/>
      <c r="F12" s="30"/>
      <c r="G12" s="16"/>
      <c r="H12" s="30"/>
      <c r="I12" s="16"/>
      <c r="J12" s="30" t="s">
        <v>43</v>
      </c>
      <c r="K12" s="16"/>
      <c r="L12" s="16"/>
      <c r="M12" s="15"/>
      <c r="N12" s="15"/>
      <c r="O12" t="s">
        <v>126</v>
      </c>
    </row>
    <row r="13" spans="1:15" x14ac:dyDescent="0.25">
      <c r="A13" s="9">
        <v>11.52</v>
      </c>
      <c r="B13" s="17"/>
      <c r="C13" s="11"/>
      <c r="D13" s="17"/>
      <c r="E13" s="10">
        <v>1.33</v>
      </c>
      <c r="F13" s="17"/>
      <c r="G13" s="10"/>
      <c r="H13" s="17"/>
      <c r="I13" s="10"/>
      <c r="J13" s="17"/>
      <c r="K13" s="10">
        <v>1.33</v>
      </c>
      <c r="L13" s="10"/>
      <c r="M13" s="11"/>
      <c r="N13" s="11">
        <f>C13+E13+G13+I13+K13+M13</f>
        <v>2.66</v>
      </c>
    </row>
    <row r="14" spans="1:15" x14ac:dyDescent="0.25">
      <c r="A14" s="85"/>
      <c r="B14" s="86" t="s">
        <v>92</v>
      </c>
      <c r="C14" s="111"/>
      <c r="D14" s="121"/>
      <c r="E14" s="93"/>
      <c r="F14" s="86"/>
      <c r="G14" s="111"/>
      <c r="H14" s="86" t="s">
        <v>92</v>
      </c>
      <c r="I14" s="93"/>
      <c r="J14" s="92"/>
      <c r="K14" s="111"/>
      <c r="L14" s="86"/>
      <c r="M14" s="93"/>
      <c r="N14" s="111"/>
      <c r="O14" t="s">
        <v>124</v>
      </c>
    </row>
    <row r="15" spans="1:15" ht="28.5" customHeight="1" x14ac:dyDescent="0.25">
      <c r="A15" s="94">
        <v>5.3</v>
      </c>
      <c r="B15" s="95" t="s">
        <v>93</v>
      </c>
      <c r="C15" s="49">
        <v>0.47</v>
      </c>
      <c r="D15" s="60"/>
      <c r="E15" s="101"/>
      <c r="F15" s="98"/>
      <c r="G15" s="49"/>
      <c r="H15" s="60" t="s">
        <v>12</v>
      </c>
      <c r="I15" s="101">
        <v>0.75</v>
      </c>
      <c r="J15" s="98"/>
      <c r="K15" s="49"/>
      <c r="L15" s="60"/>
      <c r="M15" s="101"/>
      <c r="N15" s="83">
        <f>C15+E15+G15+I15+K15+M15</f>
        <v>1.22</v>
      </c>
    </row>
    <row r="16" spans="1:15" x14ac:dyDescent="0.25">
      <c r="A16" s="103"/>
      <c r="B16" s="104"/>
      <c r="C16" s="83"/>
      <c r="D16" s="122"/>
      <c r="E16" s="109"/>
      <c r="F16" s="104"/>
      <c r="G16" s="83"/>
      <c r="H16" s="104" t="s">
        <v>94</v>
      </c>
      <c r="I16" s="83"/>
      <c r="J16" s="104"/>
      <c r="K16" s="83"/>
      <c r="L16" s="122"/>
      <c r="M16" s="109"/>
      <c r="N16" s="111"/>
      <c r="O16" t="s">
        <v>124</v>
      </c>
    </row>
    <row r="17" spans="1:15" x14ac:dyDescent="0.25">
      <c r="A17" s="103">
        <v>3.25</v>
      </c>
      <c r="B17" s="104"/>
      <c r="C17" s="83"/>
      <c r="D17" s="122"/>
      <c r="E17" s="109"/>
      <c r="F17" s="104"/>
      <c r="G17" s="83"/>
      <c r="H17" s="104" t="s">
        <v>12</v>
      </c>
      <c r="I17" s="83">
        <v>0.75</v>
      </c>
      <c r="J17" s="104"/>
      <c r="K17" s="83"/>
      <c r="L17" s="122"/>
      <c r="M17" s="109"/>
      <c r="N17" s="83">
        <f>C17+E17+G17+I17+K17</f>
        <v>0.75</v>
      </c>
    </row>
    <row r="18" spans="1:15" ht="13.5" customHeight="1" x14ac:dyDescent="0.25">
      <c r="A18" s="137"/>
      <c r="B18" s="55" t="s">
        <v>113</v>
      </c>
      <c r="C18" s="14"/>
      <c r="D18" s="124"/>
      <c r="E18" s="125"/>
      <c r="F18" s="124"/>
      <c r="G18" s="126"/>
      <c r="H18" s="55" t="s">
        <v>113</v>
      </c>
      <c r="I18" s="7"/>
      <c r="J18" s="7"/>
      <c r="K18" s="7"/>
      <c r="L18" s="7"/>
      <c r="M18" s="7"/>
      <c r="N18" s="7"/>
      <c r="O18" t="s">
        <v>124</v>
      </c>
    </row>
    <row r="19" spans="1:15" x14ac:dyDescent="0.25">
      <c r="A19" s="138">
        <v>6.26</v>
      </c>
      <c r="B19" s="48" t="s">
        <v>12</v>
      </c>
      <c r="C19" s="10">
        <v>1</v>
      </c>
      <c r="D19" s="12"/>
      <c r="E19" s="128"/>
      <c r="F19" s="12"/>
      <c r="G19" s="24"/>
      <c r="H19" s="11" t="s">
        <v>14</v>
      </c>
      <c r="I19" s="11">
        <v>0.44</v>
      </c>
      <c r="J19" s="11"/>
      <c r="K19" s="11"/>
      <c r="L19" s="11"/>
      <c r="M19" s="11"/>
      <c r="N19" s="96">
        <f>M19+K19+I19+G19+E19+C19</f>
        <v>1.44</v>
      </c>
    </row>
    <row r="20" spans="1:15" ht="16.5" customHeight="1" x14ac:dyDescent="0.25">
      <c r="A20" s="37"/>
      <c r="B20" s="7"/>
      <c r="C20" s="7"/>
      <c r="D20" s="7"/>
      <c r="E20" s="7"/>
      <c r="F20" s="14"/>
      <c r="G20" s="7"/>
      <c r="H20" s="7"/>
      <c r="I20" s="7"/>
      <c r="J20" s="7"/>
      <c r="K20" s="7"/>
      <c r="L20" s="7"/>
      <c r="M20" s="7"/>
      <c r="N20" s="7"/>
    </row>
    <row r="21" spans="1:15" x14ac:dyDescent="0.25">
      <c r="A21" s="38">
        <f>SUM(A4:A19)</f>
        <v>69.33</v>
      </c>
      <c r="B21" s="9" t="s">
        <v>10</v>
      </c>
      <c r="C21" s="11">
        <f>SUM(C4:C19)</f>
        <v>3.79</v>
      </c>
      <c r="D21" s="23"/>
      <c r="E21" s="11">
        <f>SUM(E4:E20)</f>
        <v>2.7199999999999998</v>
      </c>
      <c r="F21" s="10"/>
      <c r="G21" s="11">
        <f>SUM(G4:G19)</f>
        <v>2.4900000000000002</v>
      </c>
      <c r="H21" s="11"/>
      <c r="I21" s="11">
        <f>SUM(I4:I19)</f>
        <v>4.0200000000000005</v>
      </c>
      <c r="J21" s="11"/>
      <c r="K21" s="11">
        <f>SUM(K4:K19)</f>
        <v>2.96</v>
      </c>
      <c r="L21" s="23"/>
      <c r="M21" s="23">
        <f>SUM(M5:M20)</f>
        <v>0</v>
      </c>
      <c r="N21" s="11">
        <f>SUM(N4:N19)</f>
        <v>15.979999999999999</v>
      </c>
    </row>
    <row r="22" spans="1:15" x14ac:dyDescent="0.25">
      <c r="A22" s="1"/>
      <c r="B22" s="1"/>
      <c r="C22" s="1"/>
      <c r="D22" s="1"/>
      <c r="E22" s="1"/>
      <c r="F22" s="2"/>
      <c r="G22" s="1"/>
      <c r="H22" s="1"/>
      <c r="I22" s="1"/>
      <c r="J22" s="26"/>
      <c r="K22" s="1"/>
      <c r="L22" s="1"/>
      <c r="M22" s="1"/>
      <c r="N22" s="1"/>
    </row>
    <row r="23" spans="1:15" x14ac:dyDescent="0.25">
      <c r="A23" s="1"/>
      <c r="B23" s="1"/>
      <c r="C23" s="1"/>
      <c r="D23" s="1"/>
      <c r="E23" s="1"/>
      <c r="F23" s="2"/>
      <c r="G23" s="1"/>
      <c r="H23" s="1" t="s">
        <v>26</v>
      </c>
      <c r="I23" s="1"/>
      <c r="J23" s="26"/>
      <c r="K23" s="27">
        <f>N21*4.33</f>
        <v>69.193399999999997</v>
      </c>
      <c r="L23" s="27"/>
      <c r="M23" s="27"/>
      <c r="N23" s="1"/>
    </row>
    <row r="24" spans="1:15" x14ac:dyDescent="0.25">
      <c r="A24" s="1"/>
      <c r="B24" s="1" t="s">
        <v>27</v>
      </c>
      <c r="C24" s="1"/>
      <c r="D24" s="1"/>
      <c r="E24" s="28"/>
      <c r="F24" s="141">
        <v>44929</v>
      </c>
      <c r="G24" s="1"/>
      <c r="H24" s="1"/>
      <c r="I24" s="1"/>
      <c r="J24" s="1"/>
      <c r="K24" s="1"/>
      <c r="L24" s="1"/>
      <c r="M24" s="1"/>
      <c r="N24" s="1"/>
    </row>
    <row r="25" spans="1:15" x14ac:dyDescent="0.25">
      <c r="A25" s="1"/>
      <c r="B25" s="1" t="s">
        <v>28</v>
      </c>
      <c r="C25" s="1"/>
      <c r="D25" s="1" t="str">
        <f>B1</f>
        <v>MARÍA VICTORIA JIMÉNEZ GONZÁLEZ</v>
      </c>
      <c r="E25" s="1"/>
      <c r="F25" s="2"/>
      <c r="G25" s="1"/>
      <c r="H25" s="1"/>
      <c r="I25" s="1"/>
      <c r="J25" s="1"/>
      <c r="K25" s="1"/>
      <c r="L25" s="1"/>
      <c r="M25" s="1"/>
      <c r="N25" s="1"/>
    </row>
    <row r="26" spans="1:15" x14ac:dyDescent="0.25">
      <c r="A26" s="1"/>
      <c r="B26" s="1" t="s">
        <v>29</v>
      </c>
      <c r="C26" s="1"/>
      <c r="D26" s="1"/>
      <c r="E26" s="1"/>
      <c r="F26" s="2"/>
      <c r="G26" s="1"/>
      <c r="H26" s="1"/>
      <c r="I26" s="1"/>
      <c r="J26" s="1"/>
      <c r="K26" s="1"/>
      <c r="L26" s="1"/>
      <c r="M26" s="1"/>
      <c r="N26" s="1"/>
    </row>
    <row r="27" spans="1:15" x14ac:dyDescent="0.25">
      <c r="H27" t="s">
        <v>122</v>
      </c>
    </row>
    <row r="29" spans="1:15" x14ac:dyDescent="0.25">
      <c r="H29" t="s">
        <v>129</v>
      </c>
    </row>
  </sheetData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sqref="A1:N26"/>
    </sheetView>
  </sheetViews>
  <sheetFormatPr baseColWidth="10" defaultRowHeight="15" x14ac:dyDescent="0.25"/>
  <cols>
    <col min="1" max="1" width="6.140625" customWidth="1"/>
    <col min="2" max="2" width="22.140625" customWidth="1"/>
    <col min="3" max="3" width="5.85546875" customWidth="1"/>
    <col min="4" max="4" width="14.5703125" customWidth="1"/>
    <col min="5" max="5" width="4.42578125" customWidth="1"/>
    <col min="6" max="6" width="25.7109375" customWidth="1"/>
    <col min="7" max="7" width="6" customWidth="1"/>
    <col min="8" max="8" width="16.85546875" customWidth="1"/>
    <col min="9" max="9" width="6.7109375" customWidth="1"/>
    <col min="10" max="10" width="14.7109375" customWidth="1"/>
    <col min="11" max="11" width="5.28515625" customWidth="1"/>
    <col min="12" max="12" width="4.5703125" customWidth="1"/>
    <col min="13" max="13" width="4.85546875" customWidth="1"/>
    <col min="14" max="14" width="6.140625" customWidth="1"/>
  </cols>
  <sheetData>
    <row r="1" spans="1:15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5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5" x14ac:dyDescent="0.25">
      <c r="A4" s="5"/>
      <c r="B4" s="6" t="s">
        <v>11</v>
      </c>
      <c r="C4" s="7"/>
      <c r="D4" s="71"/>
      <c r="E4" s="7"/>
      <c r="F4" s="6"/>
      <c r="G4" s="7"/>
      <c r="H4" s="6" t="s">
        <v>11</v>
      </c>
      <c r="I4" s="7"/>
      <c r="J4" s="6"/>
      <c r="K4" s="7"/>
      <c r="L4" s="8"/>
      <c r="M4" s="7"/>
      <c r="N4" s="7"/>
      <c r="O4" t="s">
        <v>110</v>
      </c>
    </row>
    <row r="5" spans="1:15" x14ac:dyDescent="0.25">
      <c r="A5" s="9">
        <v>6</v>
      </c>
      <c r="B5" s="10" t="s">
        <v>12</v>
      </c>
      <c r="C5" s="11">
        <v>0.69</v>
      </c>
      <c r="D5" s="11"/>
      <c r="E5" s="12"/>
      <c r="F5" s="10"/>
      <c r="G5" s="11"/>
      <c r="H5" s="10" t="s">
        <v>12</v>
      </c>
      <c r="I5" s="11">
        <v>0.69</v>
      </c>
      <c r="J5" s="11"/>
      <c r="K5" s="11"/>
      <c r="L5" s="11"/>
      <c r="M5" s="11"/>
      <c r="N5" s="11">
        <f>C5+E5+G5+I5+K5+M5</f>
        <v>1.38</v>
      </c>
    </row>
    <row r="6" spans="1:15" x14ac:dyDescent="0.25">
      <c r="A6" s="5"/>
      <c r="B6" s="14" t="s">
        <v>18</v>
      </c>
      <c r="C6" s="15"/>
      <c r="D6" s="16"/>
      <c r="E6" s="16"/>
      <c r="F6" s="6" t="s">
        <v>18</v>
      </c>
      <c r="G6" s="15"/>
      <c r="H6" s="6"/>
      <c r="I6" s="15"/>
      <c r="J6" s="6" t="s">
        <v>18</v>
      </c>
      <c r="K6" s="16"/>
      <c r="L6" s="6"/>
      <c r="M6" s="7"/>
      <c r="N6" s="7"/>
      <c r="O6" t="s">
        <v>110</v>
      </c>
    </row>
    <row r="7" spans="1:15" x14ac:dyDescent="0.25">
      <c r="A7" s="9">
        <v>5</v>
      </c>
      <c r="B7" s="17" t="s">
        <v>14</v>
      </c>
      <c r="C7" s="11">
        <v>0.25</v>
      </c>
      <c r="D7" s="10"/>
      <c r="E7" s="10"/>
      <c r="F7" s="10" t="s">
        <v>12</v>
      </c>
      <c r="G7" s="11">
        <v>0.65</v>
      </c>
      <c r="H7" s="11"/>
      <c r="I7" s="11"/>
      <c r="J7" s="17" t="s">
        <v>14</v>
      </c>
      <c r="K7" s="10">
        <v>0.25</v>
      </c>
      <c r="L7" s="10"/>
      <c r="M7" s="11"/>
      <c r="N7" s="11">
        <f>C7+E7+G7+I7+K7+M7</f>
        <v>1.1499999999999999</v>
      </c>
    </row>
    <row r="8" spans="1:15" ht="18" customHeight="1" x14ac:dyDescent="0.25">
      <c r="A8" s="5"/>
      <c r="B8" s="31" t="s">
        <v>24</v>
      </c>
      <c r="C8" s="7"/>
      <c r="D8" s="21" t="s">
        <v>24</v>
      </c>
      <c r="E8" s="14"/>
      <c r="F8" s="21" t="s">
        <v>24</v>
      </c>
      <c r="G8" s="7"/>
      <c r="H8" s="21" t="s">
        <v>24</v>
      </c>
      <c r="I8" s="7"/>
      <c r="J8" s="21" t="s">
        <v>24</v>
      </c>
      <c r="K8" s="7"/>
      <c r="L8" s="21"/>
      <c r="M8" s="7"/>
      <c r="N8" s="7"/>
      <c r="O8" t="s">
        <v>107</v>
      </c>
    </row>
    <row r="9" spans="1:15" x14ac:dyDescent="0.25">
      <c r="A9" s="9">
        <v>30</v>
      </c>
      <c r="B9" s="17"/>
      <c r="C9" s="11">
        <v>1.38</v>
      </c>
      <c r="D9" s="17"/>
      <c r="E9" s="10">
        <v>1.39</v>
      </c>
      <c r="F9" s="17"/>
      <c r="G9" s="10">
        <v>1.38</v>
      </c>
      <c r="H9" s="17"/>
      <c r="I9" s="10">
        <v>1.39</v>
      </c>
      <c r="J9" s="17"/>
      <c r="K9" s="10">
        <v>1.38</v>
      </c>
      <c r="L9" s="10"/>
      <c r="M9" s="10"/>
      <c r="N9" s="11">
        <f>C9+E9+G9+I9+K9+M9</f>
        <v>6.919999999999999</v>
      </c>
    </row>
    <row r="10" spans="1:15" x14ac:dyDescent="0.25">
      <c r="A10" s="5"/>
      <c r="B10" s="30"/>
      <c r="C10" s="15"/>
      <c r="D10" s="30" t="s">
        <v>43</v>
      </c>
      <c r="E10" s="16"/>
      <c r="F10" s="30"/>
      <c r="G10" s="16"/>
      <c r="H10" s="30"/>
      <c r="I10" s="16"/>
      <c r="J10" s="30" t="s">
        <v>43</v>
      </c>
      <c r="K10" s="16"/>
      <c r="L10" s="16"/>
      <c r="M10" s="15"/>
      <c r="N10" s="15"/>
      <c r="O10" t="s">
        <v>109</v>
      </c>
    </row>
    <row r="11" spans="1:15" x14ac:dyDescent="0.25">
      <c r="A11" s="9">
        <v>11.52</v>
      </c>
      <c r="B11" s="17"/>
      <c r="C11" s="11"/>
      <c r="D11" s="17"/>
      <c r="E11" s="10">
        <v>1.33</v>
      </c>
      <c r="F11" s="17"/>
      <c r="G11" s="10"/>
      <c r="H11" s="17"/>
      <c r="I11" s="10"/>
      <c r="J11" s="17"/>
      <c r="K11" s="10">
        <v>1.33</v>
      </c>
      <c r="L11" s="10"/>
      <c r="M11" s="11"/>
      <c r="N11" s="11">
        <f>C11+E11+G11+I11+K11+M11</f>
        <v>2.66</v>
      </c>
    </row>
    <row r="12" spans="1:15" x14ac:dyDescent="0.25">
      <c r="A12" s="85"/>
      <c r="B12" s="86" t="s">
        <v>92</v>
      </c>
      <c r="C12" s="87"/>
      <c r="D12" s="88"/>
      <c r="E12" s="89"/>
      <c r="F12" s="86"/>
      <c r="G12" s="87"/>
      <c r="H12" s="90" t="s">
        <v>92</v>
      </c>
      <c r="I12" s="91"/>
      <c r="J12" s="92"/>
      <c r="K12" s="47"/>
      <c r="L12" s="86"/>
      <c r="M12" s="93"/>
      <c r="N12" s="87"/>
      <c r="O12" t="s">
        <v>108</v>
      </c>
    </row>
    <row r="13" spans="1:15" ht="18.75" customHeight="1" x14ac:dyDescent="0.25">
      <c r="A13" s="94">
        <v>5.3</v>
      </c>
      <c r="B13" s="95" t="s">
        <v>93</v>
      </c>
      <c r="C13" s="96">
        <v>0.47</v>
      </c>
      <c r="D13" s="54"/>
      <c r="E13" s="97"/>
      <c r="F13" s="98"/>
      <c r="G13" s="96"/>
      <c r="H13" s="99" t="s">
        <v>12</v>
      </c>
      <c r="I13" s="100">
        <v>0.75</v>
      </c>
      <c r="J13" s="98"/>
      <c r="K13" s="50"/>
      <c r="L13" s="54"/>
      <c r="M13" s="101"/>
      <c r="N13" s="102">
        <f>C13+E13+G13+I13+K13+M13</f>
        <v>1.22</v>
      </c>
    </row>
    <row r="14" spans="1:15" x14ac:dyDescent="0.25">
      <c r="A14" s="103"/>
      <c r="B14" s="104" t="s">
        <v>94</v>
      </c>
      <c r="C14" s="102"/>
      <c r="D14" s="105"/>
      <c r="E14" s="106"/>
      <c r="F14" s="104"/>
      <c r="G14" s="102"/>
      <c r="H14" s="107" t="s">
        <v>94</v>
      </c>
      <c r="I14" s="108"/>
      <c r="J14" s="104"/>
      <c r="K14" s="80"/>
      <c r="L14" s="105"/>
      <c r="M14" s="109"/>
      <c r="N14" s="87"/>
      <c r="O14" t="s">
        <v>108</v>
      </c>
    </row>
    <row r="15" spans="1:15" x14ac:dyDescent="0.25">
      <c r="A15" s="103">
        <v>6.49</v>
      </c>
      <c r="B15" s="104" t="s">
        <v>12</v>
      </c>
      <c r="C15" s="102">
        <v>0.75</v>
      </c>
      <c r="D15" s="105"/>
      <c r="E15" s="106"/>
      <c r="F15" s="104"/>
      <c r="G15" s="102"/>
      <c r="H15" s="110" t="s">
        <v>12</v>
      </c>
      <c r="I15" s="108">
        <v>0.75</v>
      </c>
      <c r="J15" s="104"/>
      <c r="K15" s="80"/>
      <c r="L15" s="105"/>
      <c r="M15" s="109"/>
      <c r="N15" s="102">
        <f>C15+E15+G15+I15+K15</f>
        <v>1.5</v>
      </c>
    </row>
    <row r="16" spans="1:15" x14ac:dyDescent="0.25">
      <c r="A16" s="118"/>
      <c r="B16" s="51"/>
      <c r="C16" s="47"/>
      <c r="D16" s="51"/>
      <c r="E16" s="47"/>
      <c r="F16" s="51" t="s">
        <v>89</v>
      </c>
      <c r="G16" s="47"/>
      <c r="H16" s="51"/>
      <c r="I16" s="46"/>
      <c r="J16" s="51"/>
      <c r="K16" s="47"/>
      <c r="L16" s="111"/>
      <c r="M16" s="119"/>
      <c r="N16" s="111"/>
      <c r="O16" t="s">
        <v>110</v>
      </c>
    </row>
    <row r="17" spans="1:15" ht="48" customHeight="1" x14ac:dyDescent="0.25">
      <c r="A17" s="48">
        <v>2.25</v>
      </c>
      <c r="B17" s="52"/>
      <c r="C17" s="50"/>
      <c r="D17" s="52"/>
      <c r="E17" s="50"/>
      <c r="F17" s="98" t="s">
        <v>96</v>
      </c>
      <c r="G17" s="50">
        <v>0.52</v>
      </c>
      <c r="H17" s="52"/>
      <c r="I17" s="48"/>
      <c r="J17" s="52"/>
      <c r="K17" s="50"/>
      <c r="L17" s="49"/>
      <c r="M17" s="120"/>
      <c r="N17" s="49">
        <f>C17+E17+G17+I17+K17+M17</f>
        <v>0.52</v>
      </c>
    </row>
    <row r="18" spans="1:15" x14ac:dyDescent="0.25">
      <c r="A18" s="35">
        <v>4.5</v>
      </c>
      <c r="B18" s="7" t="s">
        <v>99</v>
      </c>
      <c r="C18" s="7"/>
      <c r="D18" s="7"/>
      <c r="E18" s="7"/>
      <c r="F18" s="14"/>
      <c r="G18" s="7"/>
      <c r="H18" s="7" t="s">
        <v>99</v>
      </c>
      <c r="I18" s="7"/>
      <c r="J18" s="7"/>
      <c r="K18" s="7"/>
      <c r="L18" s="7"/>
      <c r="M18" s="7"/>
      <c r="N18" s="112"/>
      <c r="O18" t="s">
        <v>111</v>
      </c>
    </row>
    <row r="19" spans="1:15" x14ac:dyDescent="0.25">
      <c r="A19" s="36"/>
      <c r="B19" s="11" t="s">
        <v>14</v>
      </c>
      <c r="C19" s="11">
        <v>0.37</v>
      </c>
      <c r="D19" s="23"/>
      <c r="E19" s="23"/>
      <c r="F19" s="10"/>
      <c r="G19" s="11"/>
      <c r="H19" s="10" t="s">
        <v>12</v>
      </c>
      <c r="I19" s="11">
        <v>0.66</v>
      </c>
      <c r="J19" s="11"/>
      <c r="K19" s="11"/>
      <c r="L19" s="11"/>
      <c r="M19" s="11"/>
      <c r="N19" s="113">
        <f t="shared" ref="N19" si="0">C19+E19+G19+I19+K19</f>
        <v>1.03</v>
      </c>
    </row>
    <row r="20" spans="1:15" x14ac:dyDescent="0.25">
      <c r="A20" s="37"/>
      <c r="B20" s="7"/>
      <c r="C20" s="7"/>
      <c r="D20" s="7"/>
      <c r="E20" s="7"/>
      <c r="F20" s="14"/>
      <c r="G20" s="7"/>
      <c r="H20" s="7"/>
      <c r="I20" s="7"/>
      <c r="J20" s="7"/>
      <c r="K20" s="7"/>
      <c r="L20" s="7"/>
      <c r="M20" s="7"/>
      <c r="N20" s="7"/>
    </row>
    <row r="21" spans="1:15" x14ac:dyDescent="0.25">
      <c r="A21" s="38">
        <f>SUM(A4:A20)</f>
        <v>71.059999999999988</v>
      </c>
      <c r="B21" s="9" t="s">
        <v>10</v>
      </c>
      <c r="C21" s="9">
        <f>SUM(C4:C20)</f>
        <v>3.91</v>
      </c>
      <c r="D21" s="23"/>
      <c r="E21" s="23">
        <f>SUM(E4:E20)</f>
        <v>2.7199999999999998</v>
      </c>
      <c r="F21" s="24"/>
      <c r="G21" s="9">
        <f>SUM(G4:G20)</f>
        <v>2.5499999999999998</v>
      </c>
      <c r="H21" s="9"/>
      <c r="I21" s="9">
        <f>SUM(I4:I20)</f>
        <v>4.24</v>
      </c>
      <c r="J21" s="9"/>
      <c r="K21" s="23">
        <f>SUM(K4:K20)</f>
        <v>2.96</v>
      </c>
      <c r="L21" s="23"/>
      <c r="M21" s="23">
        <f>SUM(M4:M20)</f>
        <v>0</v>
      </c>
      <c r="N21" s="25">
        <f>SUM(N4:N20)</f>
        <v>16.38</v>
      </c>
    </row>
    <row r="22" spans="1:15" x14ac:dyDescent="0.25">
      <c r="A22" s="1"/>
      <c r="B22" s="1"/>
      <c r="C22" s="1"/>
      <c r="D22" s="1"/>
      <c r="E22" s="1"/>
      <c r="F22" s="2"/>
      <c r="G22" s="1"/>
      <c r="H22" s="1"/>
      <c r="I22" s="1"/>
      <c r="J22" s="26"/>
      <c r="K22" s="1"/>
      <c r="L22" s="1"/>
      <c r="M22" s="1"/>
      <c r="N22" s="1"/>
    </row>
    <row r="23" spans="1:15" x14ac:dyDescent="0.25">
      <c r="A23" s="1"/>
      <c r="B23" s="1"/>
      <c r="C23" s="1"/>
      <c r="D23" s="1"/>
      <c r="E23" s="1"/>
      <c r="F23" s="2"/>
      <c r="G23" s="1"/>
      <c r="H23" s="1" t="s">
        <v>26</v>
      </c>
      <c r="I23" s="1"/>
      <c r="J23" s="26"/>
      <c r="K23" s="27">
        <f>N21*4.33</f>
        <v>70.925399999999996</v>
      </c>
      <c r="L23" s="27"/>
      <c r="M23" s="27"/>
      <c r="N23" s="1"/>
    </row>
    <row r="24" spans="1:15" x14ac:dyDescent="0.25">
      <c r="A24" s="1"/>
      <c r="B24" s="1" t="s">
        <v>27</v>
      </c>
      <c r="C24" s="1"/>
      <c r="D24" s="1"/>
      <c r="E24" s="28"/>
      <c r="F24" s="29" t="s">
        <v>105</v>
      </c>
      <c r="G24" s="1"/>
      <c r="H24" s="1"/>
      <c r="I24" s="1"/>
      <c r="J24" s="1"/>
      <c r="K24" s="1"/>
      <c r="L24" s="1"/>
      <c r="M24" s="1"/>
      <c r="N24" s="1"/>
    </row>
    <row r="25" spans="1:15" x14ac:dyDescent="0.25">
      <c r="A25" s="1"/>
      <c r="B25" s="1" t="s">
        <v>28</v>
      </c>
      <c r="C25" s="1"/>
      <c r="D25" s="1" t="str">
        <f>B1</f>
        <v>MARÍA VICTORIA JIMÉNEZ GONZÁLEZ</v>
      </c>
      <c r="E25" s="1"/>
      <c r="F25" s="2"/>
      <c r="G25" s="1"/>
      <c r="H25" s="1"/>
      <c r="I25" s="1"/>
      <c r="J25" s="1"/>
      <c r="K25" s="1"/>
      <c r="L25" s="1"/>
      <c r="M25" s="1"/>
      <c r="N25" s="1"/>
    </row>
    <row r="26" spans="1:15" ht="31.5" customHeight="1" x14ac:dyDescent="0.25">
      <c r="A26" s="1"/>
      <c r="B26" s="1" t="s">
        <v>29</v>
      </c>
      <c r="C26" s="1"/>
      <c r="D26" s="1"/>
      <c r="E26" s="1"/>
      <c r="F26" s="2" t="s">
        <v>100</v>
      </c>
      <c r="G26" s="1"/>
      <c r="H26" s="1"/>
      <c r="I26" s="1"/>
      <c r="J26" s="1"/>
      <c r="K26" s="1"/>
      <c r="L26" s="1"/>
      <c r="M26" s="1"/>
      <c r="N26" s="1"/>
    </row>
    <row r="28" spans="1:15" x14ac:dyDescent="0.25">
      <c r="F28" t="s">
        <v>106</v>
      </c>
    </row>
  </sheetData>
  <pageMargins left="0" right="0" top="0" bottom="0" header="0" footer="0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sqref="A1:N30"/>
    </sheetView>
  </sheetViews>
  <sheetFormatPr baseColWidth="10" defaultRowHeight="15" x14ac:dyDescent="0.25"/>
  <cols>
    <col min="1" max="1" width="6.85546875" customWidth="1"/>
    <col min="2" max="2" width="18.140625" customWidth="1"/>
    <col min="3" max="3" width="6.140625" customWidth="1"/>
    <col min="4" max="4" width="13" customWidth="1"/>
    <col min="5" max="5" width="5.42578125" customWidth="1"/>
    <col min="6" max="6" width="26.85546875" customWidth="1"/>
    <col min="7" max="7" width="5.42578125" customWidth="1"/>
    <col min="8" max="8" width="16.42578125" customWidth="1"/>
    <col min="9" max="9" width="5.28515625" customWidth="1"/>
    <col min="10" max="10" width="16.85546875" customWidth="1"/>
    <col min="11" max="11" width="5.85546875" customWidth="1"/>
    <col min="12" max="12" width="4.5703125" customWidth="1"/>
    <col min="13" max="13" width="5.85546875" customWidth="1"/>
    <col min="14" max="14" width="7.285156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18" customHeight="1" x14ac:dyDescent="0.25">
      <c r="A4" s="5"/>
      <c r="B4" s="6" t="s">
        <v>11</v>
      </c>
      <c r="C4" s="7"/>
      <c r="D4" s="71"/>
      <c r="E4" s="7"/>
      <c r="F4" s="6"/>
      <c r="G4" s="7"/>
      <c r="H4" s="6" t="s">
        <v>11</v>
      </c>
      <c r="I4" s="7"/>
      <c r="J4" s="6"/>
      <c r="K4" s="7"/>
      <c r="L4" s="8"/>
      <c r="M4" s="7"/>
      <c r="N4" s="7"/>
    </row>
    <row r="5" spans="1:14" x14ac:dyDescent="0.25">
      <c r="A5" s="9">
        <v>6</v>
      </c>
      <c r="B5" s="10" t="s">
        <v>12</v>
      </c>
      <c r="C5" s="11">
        <v>0.69</v>
      </c>
      <c r="D5" s="11"/>
      <c r="E5" s="12"/>
      <c r="F5" s="10"/>
      <c r="G5" s="11"/>
      <c r="H5" s="10" t="s">
        <v>12</v>
      </c>
      <c r="I5" s="11">
        <v>0.69</v>
      </c>
      <c r="J5" s="11"/>
      <c r="K5" s="11"/>
      <c r="L5" s="11"/>
      <c r="M5" s="11"/>
      <c r="N5" s="11">
        <f>C5+E5+G5+I5+K5+M5</f>
        <v>1.38</v>
      </c>
    </row>
    <row r="6" spans="1:14" x14ac:dyDescent="0.25">
      <c r="A6" s="5"/>
      <c r="B6" s="14" t="s">
        <v>18</v>
      </c>
      <c r="C6" s="15"/>
      <c r="D6" s="16"/>
      <c r="E6" s="16"/>
      <c r="F6" s="6" t="s">
        <v>18</v>
      </c>
      <c r="G6" s="15"/>
      <c r="H6" s="6"/>
      <c r="I6" s="15"/>
      <c r="J6" s="6" t="s">
        <v>18</v>
      </c>
      <c r="K6" s="16"/>
      <c r="L6" s="6"/>
      <c r="M6" s="7"/>
      <c r="N6" s="7"/>
    </row>
    <row r="7" spans="1:14" x14ac:dyDescent="0.25">
      <c r="A7" s="9">
        <v>5</v>
      </c>
      <c r="B7" s="17" t="s">
        <v>14</v>
      </c>
      <c r="C7" s="11">
        <v>0.25</v>
      </c>
      <c r="D7" s="10"/>
      <c r="E7" s="10"/>
      <c r="F7" s="10" t="s">
        <v>12</v>
      </c>
      <c r="G7" s="11">
        <v>0.65</v>
      </c>
      <c r="H7" s="11"/>
      <c r="I7" s="11"/>
      <c r="J7" s="17" t="s">
        <v>14</v>
      </c>
      <c r="K7" s="10">
        <v>0.25</v>
      </c>
      <c r="L7" s="10"/>
      <c r="M7" s="11"/>
      <c r="N7" s="11">
        <f>C7+E7+G7+I7+K7+M7</f>
        <v>1.1499999999999999</v>
      </c>
    </row>
    <row r="8" spans="1:14" ht="24.75" x14ac:dyDescent="0.25">
      <c r="A8" s="5"/>
      <c r="B8" s="31" t="s">
        <v>24</v>
      </c>
      <c r="C8" s="7"/>
      <c r="D8" s="21" t="s">
        <v>24</v>
      </c>
      <c r="E8" s="14"/>
      <c r="F8" s="21" t="s">
        <v>24</v>
      </c>
      <c r="G8" s="7"/>
      <c r="H8" s="21" t="s">
        <v>24</v>
      </c>
      <c r="I8" s="7"/>
      <c r="J8" s="21" t="s">
        <v>24</v>
      </c>
      <c r="K8" s="7"/>
      <c r="L8" s="21"/>
      <c r="M8" s="7"/>
      <c r="N8" s="7"/>
    </row>
    <row r="9" spans="1:14" x14ac:dyDescent="0.25">
      <c r="A9" s="9">
        <v>30</v>
      </c>
      <c r="B9" s="17"/>
      <c r="C9" s="11">
        <v>1.38</v>
      </c>
      <c r="D9" s="17"/>
      <c r="E9" s="10">
        <v>1.39</v>
      </c>
      <c r="F9" s="17"/>
      <c r="G9" s="10">
        <v>1.38</v>
      </c>
      <c r="H9" s="17"/>
      <c r="I9" s="10">
        <v>1.39</v>
      </c>
      <c r="J9" s="17"/>
      <c r="K9" s="10">
        <v>1.38</v>
      </c>
      <c r="L9" s="10"/>
      <c r="M9" s="10"/>
      <c r="N9" s="11">
        <f>C9+E9+G9+I9+K9+M9</f>
        <v>6.919999999999999</v>
      </c>
    </row>
    <row r="10" spans="1:14" x14ac:dyDescent="0.25">
      <c r="A10" s="5"/>
      <c r="B10" s="30"/>
      <c r="C10" s="15"/>
      <c r="D10" s="30" t="s">
        <v>43</v>
      </c>
      <c r="E10" s="16"/>
      <c r="F10" s="30"/>
      <c r="G10" s="16"/>
      <c r="H10" s="30"/>
      <c r="I10" s="16"/>
      <c r="J10" s="30" t="s">
        <v>43</v>
      </c>
      <c r="K10" s="16"/>
      <c r="L10" s="16"/>
      <c r="M10" s="15"/>
      <c r="N10" s="15"/>
    </row>
    <row r="11" spans="1:14" x14ac:dyDescent="0.25">
      <c r="A11" s="9">
        <v>11.52</v>
      </c>
      <c r="B11" s="17"/>
      <c r="C11" s="11"/>
      <c r="D11" s="17"/>
      <c r="E11" s="10">
        <v>1.33</v>
      </c>
      <c r="F11" s="17"/>
      <c r="G11" s="10"/>
      <c r="H11" s="17"/>
      <c r="I11" s="10"/>
      <c r="J11" s="17"/>
      <c r="K11" s="10">
        <v>1.33</v>
      </c>
      <c r="L11" s="10"/>
      <c r="M11" s="11"/>
      <c r="N11" s="11">
        <f>C11+E11+G11+I11+K11+M11</f>
        <v>2.66</v>
      </c>
    </row>
    <row r="12" spans="1:14" x14ac:dyDescent="0.25">
      <c r="A12" s="85"/>
      <c r="B12" s="86" t="s">
        <v>92</v>
      </c>
      <c r="C12" s="87"/>
      <c r="D12" s="88"/>
      <c r="E12" s="89"/>
      <c r="F12" s="86"/>
      <c r="G12" s="87"/>
      <c r="H12" s="90" t="s">
        <v>92</v>
      </c>
      <c r="I12" s="91"/>
      <c r="J12" s="92"/>
      <c r="K12" s="47"/>
      <c r="L12" s="86"/>
      <c r="M12" s="93"/>
      <c r="N12" s="87"/>
    </row>
    <row r="13" spans="1:14" ht="26.25" x14ac:dyDescent="0.25">
      <c r="A13" s="94">
        <v>5.3</v>
      </c>
      <c r="B13" s="95" t="s">
        <v>93</v>
      </c>
      <c r="C13" s="96">
        <v>0.47</v>
      </c>
      <c r="D13" s="54"/>
      <c r="E13" s="97"/>
      <c r="F13" s="98"/>
      <c r="G13" s="96"/>
      <c r="H13" s="99" t="s">
        <v>12</v>
      </c>
      <c r="I13" s="100">
        <v>0.75</v>
      </c>
      <c r="J13" s="98"/>
      <c r="K13" s="50"/>
      <c r="L13" s="54"/>
      <c r="M13" s="101"/>
      <c r="N13" s="102">
        <f>C13+E13+G13+I13+K13+M13</f>
        <v>1.22</v>
      </c>
    </row>
    <row r="14" spans="1:14" x14ac:dyDescent="0.25">
      <c r="A14" s="103"/>
      <c r="B14" s="104" t="s">
        <v>94</v>
      </c>
      <c r="C14" s="102"/>
      <c r="D14" s="105"/>
      <c r="E14" s="106"/>
      <c r="F14" s="104"/>
      <c r="G14" s="102"/>
      <c r="H14" s="107" t="s">
        <v>94</v>
      </c>
      <c r="I14" s="108"/>
      <c r="J14" s="104"/>
      <c r="K14" s="80"/>
      <c r="L14" s="105"/>
      <c r="M14" s="109"/>
      <c r="N14" s="87"/>
    </row>
    <row r="15" spans="1:14" x14ac:dyDescent="0.25">
      <c r="A15" s="103">
        <v>6.49</v>
      </c>
      <c r="B15" s="104" t="s">
        <v>12</v>
      </c>
      <c r="C15" s="102">
        <v>0.75</v>
      </c>
      <c r="D15" s="105"/>
      <c r="E15" s="106"/>
      <c r="F15" s="104"/>
      <c r="G15" s="102"/>
      <c r="H15" s="110" t="s">
        <v>12</v>
      </c>
      <c r="I15" s="108">
        <v>0.75</v>
      </c>
      <c r="J15" s="104"/>
      <c r="K15" s="80"/>
      <c r="L15" s="105"/>
      <c r="M15" s="109"/>
      <c r="N15" s="102">
        <f>C15+E15+G15+I15+K15</f>
        <v>1.5</v>
      </c>
    </row>
    <row r="16" spans="1:14" ht="13.5" customHeight="1" x14ac:dyDescent="0.25">
      <c r="A16" s="5"/>
      <c r="B16" s="14"/>
      <c r="C16" s="7"/>
      <c r="D16" s="14"/>
      <c r="E16" s="7"/>
      <c r="F16" s="14"/>
      <c r="G16" s="7"/>
      <c r="H16" s="7"/>
      <c r="I16" s="7"/>
      <c r="J16" s="14" t="s">
        <v>85</v>
      </c>
      <c r="K16" s="7"/>
      <c r="L16" s="14"/>
      <c r="M16" s="7"/>
      <c r="N16" s="7"/>
    </row>
    <row r="17" spans="1:14" ht="12" customHeight="1" x14ac:dyDescent="0.25">
      <c r="A17" s="9">
        <v>8.66</v>
      </c>
      <c r="B17" s="10"/>
      <c r="C17" s="11"/>
      <c r="D17" s="10"/>
      <c r="E17" s="11"/>
      <c r="F17" s="10"/>
      <c r="G17" s="11"/>
      <c r="H17" s="11"/>
      <c r="I17" s="11"/>
      <c r="J17" s="10" t="s">
        <v>97</v>
      </c>
      <c r="K17" s="11">
        <v>2</v>
      </c>
      <c r="L17" s="10"/>
      <c r="M17" s="11"/>
      <c r="N17" s="15">
        <f>C17+E17+G17+I17+K17+M17</f>
        <v>2</v>
      </c>
    </row>
    <row r="18" spans="1:14" x14ac:dyDescent="0.25">
      <c r="A18" s="78"/>
      <c r="B18" s="79"/>
      <c r="C18" s="80"/>
      <c r="D18" s="79"/>
      <c r="E18" s="80"/>
      <c r="F18" s="79" t="s">
        <v>89</v>
      </c>
      <c r="G18" s="80"/>
      <c r="H18" s="79"/>
      <c r="I18" s="82"/>
      <c r="J18" s="79"/>
      <c r="K18" s="80"/>
      <c r="L18" s="83"/>
      <c r="M18" s="84"/>
      <c r="N18" s="111"/>
    </row>
    <row r="19" spans="1:14" ht="48" customHeight="1" x14ac:dyDescent="0.25">
      <c r="A19" s="48">
        <v>2.25</v>
      </c>
      <c r="B19" s="79"/>
      <c r="C19" s="80"/>
      <c r="D19" s="79"/>
      <c r="E19" s="80"/>
      <c r="F19" s="104" t="s">
        <v>96</v>
      </c>
      <c r="G19" s="80">
        <v>0.52</v>
      </c>
      <c r="H19" s="79"/>
      <c r="I19" s="82"/>
      <c r="J19" s="79"/>
      <c r="K19" s="80"/>
      <c r="L19" s="83"/>
      <c r="M19" s="84"/>
      <c r="N19" s="49">
        <f>C19+E19+G19+I19+K19+M19</f>
        <v>0.52</v>
      </c>
    </row>
    <row r="20" spans="1:14" x14ac:dyDescent="0.25">
      <c r="A20" s="35">
        <v>4.5</v>
      </c>
      <c r="B20" s="7" t="s">
        <v>99</v>
      </c>
      <c r="C20" s="7"/>
      <c r="D20" s="7"/>
      <c r="E20" s="7"/>
      <c r="F20" s="14"/>
      <c r="G20" s="7"/>
      <c r="H20" s="7" t="s">
        <v>99</v>
      </c>
      <c r="I20" s="7"/>
      <c r="J20" s="7"/>
      <c r="K20" s="7"/>
      <c r="L20" s="7"/>
      <c r="M20" s="7"/>
      <c r="N20" s="112"/>
    </row>
    <row r="21" spans="1:14" x14ac:dyDescent="0.25">
      <c r="A21" s="36"/>
      <c r="B21" s="11" t="s">
        <v>14</v>
      </c>
      <c r="C21" s="11">
        <v>0.37</v>
      </c>
      <c r="D21" s="23"/>
      <c r="E21" s="23"/>
      <c r="F21" s="10"/>
      <c r="G21" s="11"/>
      <c r="H21" s="10" t="s">
        <v>12</v>
      </c>
      <c r="I21" s="11">
        <v>0.66</v>
      </c>
      <c r="J21" s="11"/>
      <c r="K21" s="11"/>
      <c r="L21" s="11"/>
      <c r="M21" s="11"/>
      <c r="N21" s="113">
        <f t="shared" ref="N21" si="0">C21+E21+G21+I21+K21</f>
        <v>1.03</v>
      </c>
    </row>
    <row r="22" spans="1:14" x14ac:dyDescent="0.25">
      <c r="A22" s="114"/>
      <c r="B22" s="31" t="s">
        <v>102</v>
      </c>
      <c r="C22" s="115"/>
      <c r="D22" s="31" t="s">
        <v>102</v>
      </c>
      <c r="E22" s="115"/>
      <c r="F22" s="31" t="s">
        <v>102</v>
      </c>
      <c r="G22" s="115"/>
      <c r="H22" s="31" t="s">
        <v>102</v>
      </c>
      <c r="I22" s="115"/>
      <c r="J22" s="31" t="s">
        <v>102</v>
      </c>
      <c r="K22" s="115"/>
      <c r="L22" s="14"/>
      <c r="M22" s="7"/>
      <c r="N22" s="115"/>
    </row>
    <row r="23" spans="1:14" x14ac:dyDescent="0.25">
      <c r="A23" s="116">
        <v>20.68</v>
      </c>
      <c r="B23" s="17" t="s">
        <v>104</v>
      </c>
      <c r="C23" s="117">
        <v>0.75</v>
      </c>
      <c r="D23" s="17" t="s">
        <v>12</v>
      </c>
      <c r="E23" s="117">
        <v>2</v>
      </c>
      <c r="F23" s="17" t="s">
        <v>14</v>
      </c>
      <c r="G23" s="117">
        <v>0.63</v>
      </c>
      <c r="H23" s="17" t="s">
        <v>14</v>
      </c>
      <c r="I23" s="117">
        <v>0.64</v>
      </c>
      <c r="J23" s="17" t="s">
        <v>14</v>
      </c>
      <c r="K23" s="117">
        <v>0.75</v>
      </c>
      <c r="L23" s="10"/>
      <c r="M23" s="11"/>
      <c r="N23" s="117">
        <f>K23+I23+G23+E23+C23</f>
        <v>4.7699999999999996</v>
      </c>
    </row>
    <row r="24" spans="1:14" x14ac:dyDescent="0.25">
      <c r="A24" s="37"/>
      <c r="B24" s="7"/>
      <c r="C24" s="7"/>
      <c r="D24" s="7"/>
      <c r="E24" s="7"/>
      <c r="F24" s="14"/>
      <c r="G24" s="7"/>
      <c r="H24" s="7"/>
      <c r="I24" s="7"/>
      <c r="J24" s="7"/>
      <c r="K24" s="7"/>
      <c r="L24" s="7"/>
      <c r="M24" s="7"/>
      <c r="N24" s="7"/>
    </row>
    <row r="25" spans="1:14" x14ac:dyDescent="0.25">
      <c r="A25" s="38">
        <f>SUM(A4:A24)</f>
        <v>100.39999999999998</v>
      </c>
      <c r="B25" s="9" t="s">
        <v>10</v>
      </c>
      <c r="C25" s="9">
        <f>SUM(C4:C24)</f>
        <v>4.66</v>
      </c>
      <c r="D25" s="23"/>
      <c r="E25" s="23">
        <f>SUM(E4:E24)</f>
        <v>4.72</v>
      </c>
      <c r="F25" s="24"/>
      <c r="G25" s="9">
        <f>SUM(G4:G24)</f>
        <v>3.1799999999999997</v>
      </c>
      <c r="H25" s="9"/>
      <c r="I25" s="9">
        <f>SUM(I4:I24)</f>
        <v>4.88</v>
      </c>
      <c r="J25" s="9"/>
      <c r="K25" s="23">
        <f>SUM(K4:K24)</f>
        <v>5.71</v>
      </c>
      <c r="L25" s="23"/>
      <c r="M25" s="23">
        <f>SUM(M4:M24)</f>
        <v>0</v>
      </c>
      <c r="N25" s="25">
        <f>SUM(N4:N24)</f>
        <v>23.15</v>
      </c>
    </row>
    <row r="26" spans="1:14" x14ac:dyDescent="0.25">
      <c r="A26" s="1"/>
      <c r="B26" s="1"/>
      <c r="C26" s="1"/>
      <c r="D26" s="1"/>
      <c r="E26" s="1"/>
      <c r="F26" s="2"/>
      <c r="G26" s="1"/>
      <c r="H26" s="1"/>
      <c r="I26" s="1"/>
      <c r="J26" s="26"/>
      <c r="K26" s="1"/>
      <c r="L26" s="1"/>
      <c r="M26" s="1"/>
      <c r="N26" s="1"/>
    </row>
    <row r="27" spans="1:14" x14ac:dyDescent="0.25">
      <c r="A27" s="1"/>
      <c r="B27" s="1"/>
      <c r="C27" s="1"/>
      <c r="D27" s="1"/>
      <c r="E27" s="1"/>
      <c r="F27" s="2"/>
      <c r="G27" s="1"/>
      <c r="H27" s="1" t="s">
        <v>26</v>
      </c>
      <c r="I27" s="1"/>
      <c r="J27" s="26"/>
      <c r="K27" s="27">
        <f>N25*4.33</f>
        <v>100.23949999999999</v>
      </c>
      <c r="L27" s="27"/>
      <c r="M27" s="27"/>
      <c r="N27" s="1"/>
    </row>
    <row r="28" spans="1:14" x14ac:dyDescent="0.25">
      <c r="A28" s="1"/>
      <c r="B28" s="1" t="s">
        <v>27</v>
      </c>
      <c r="C28" s="1"/>
      <c r="D28" s="1"/>
      <c r="E28" s="28"/>
      <c r="F28" s="29" t="s">
        <v>101</v>
      </c>
      <c r="G28" s="1"/>
      <c r="H28" s="1"/>
      <c r="I28" s="1"/>
      <c r="J28" s="1"/>
      <c r="K28" s="1"/>
      <c r="L28" s="1"/>
      <c r="M28" s="1"/>
      <c r="N28" s="1"/>
    </row>
    <row r="29" spans="1:14" x14ac:dyDescent="0.25">
      <c r="A29" s="1"/>
      <c r="B29" s="1" t="s">
        <v>28</v>
      </c>
      <c r="C29" s="1"/>
      <c r="D29" s="1" t="str">
        <f>B1</f>
        <v>MARÍA VICTORIA JIMÉNEZ GONZÁLEZ</v>
      </c>
      <c r="E29" s="1"/>
      <c r="F29" s="2"/>
      <c r="G29" s="1"/>
      <c r="H29" s="1"/>
      <c r="I29" s="1"/>
      <c r="J29" s="1"/>
      <c r="K29" s="1"/>
      <c r="L29" s="1"/>
      <c r="M29" s="1"/>
      <c r="N29" s="1"/>
    </row>
    <row r="30" spans="1:14" ht="25.5" customHeight="1" x14ac:dyDescent="0.25">
      <c r="A30" s="1"/>
      <c r="B30" s="1" t="s">
        <v>29</v>
      </c>
      <c r="C30" s="1"/>
      <c r="D30" s="1"/>
      <c r="E30" s="1"/>
      <c r="F30" s="2" t="s">
        <v>100</v>
      </c>
      <c r="G30" s="1"/>
      <c r="H30" s="1" t="s">
        <v>103</v>
      </c>
      <c r="I30" s="1"/>
      <c r="J30" s="1"/>
      <c r="K30" s="1"/>
      <c r="L30" s="1"/>
      <c r="M30" s="1"/>
      <c r="N30" s="1"/>
    </row>
  </sheetData>
  <pageMargins left="0" right="0" top="0" bottom="0" header="0" footer="0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sqref="A1:N29"/>
    </sheetView>
  </sheetViews>
  <sheetFormatPr baseColWidth="10" defaultRowHeight="15" x14ac:dyDescent="0.25"/>
  <cols>
    <col min="1" max="1" width="7.42578125" customWidth="1"/>
    <col min="2" max="2" width="16" customWidth="1"/>
    <col min="3" max="3" width="5" customWidth="1"/>
    <col min="5" max="5" width="6.7109375" customWidth="1"/>
    <col min="6" max="6" width="27" customWidth="1"/>
    <col min="7" max="7" width="5.42578125" customWidth="1"/>
    <col min="8" max="8" width="15.85546875" customWidth="1"/>
    <col min="9" max="9" width="6.140625" customWidth="1"/>
    <col min="10" max="10" width="19" customWidth="1"/>
    <col min="11" max="11" width="5" customWidth="1"/>
    <col min="12" max="12" width="6.42578125" customWidth="1"/>
    <col min="13" max="13" width="5.42578125" customWidth="1"/>
    <col min="14" max="14" width="6.57031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25">
      <c r="A4" s="5"/>
      <c r="B4" s="6" t="s">
        <v>11</v>
      </c>
      <c r="C4" s="7"/>
      <c r="D4" s="71"/>
      <c r="E4" s="7"/>
      <c r="F4" s="6"/>
      <c r="G4" s="7"/>
      <c r="H4" s="6" t="s">
        <v>11</v>
      </c>
      <c r="I4" s="7"/>
      <c r="J4" s="6"/>
      <c r="K4" s="7"/>
      <c r="L4" s="8"/>
      <c r="M4" s="7"/>
      <c r="N4" s="7"/>
    </row>
    <row r="5" spans="1:14" x14ac:dyDescent="0.25">
      <c r="A5" s="9">
        <v>6</v>
      </c>
      <c r="B5" s="10" t="s">
        <v>12</v>
      </c>
      <c r="C5" s="11">
        <v>0.69</v>
      </c>
      <c r="D5" s="11"/>
      <c r="E5" s="12"/>
      <c r="F5" s="10"/>
      <c r="G5" s="11"/>
      <c r="H5" s="10" t="s">
        <v>12</v>
      </c>
      <c r="I5" s="11">
        <v>0.69</v>
      </c>
      <c r="J5" s="11"/>
      <c r="K5" s="11"/>
      <c r="L5" s="11"/>
      <c r="M5" s="11"/>
      <c r="N5" s="11">
        <f>C5+E5+G5+I5+K5+M5</f>
        <v>1.38</v>
      </c>
    </row>
    <row r="6" spans="1:14" x14ac:dyDescent="0.25">
      <c r="A6" s="5"/>
      <c r="B6" s="14" t="s">
        <v>18</v>
      </c>
      <c r="C6" s="15"/>
      <c r="D6" s="16"/>
      <c r="E6" s="16"/>
      <c r="F6" s="6" t="s">
        <v>18</v>
      </c>
      <c r="G6" s="15"/>
      <c r="H6" s="6"/>
      <c r="I6" s="15"/>
      <c r="J6" s="6" t="s">
        <v>18</v>
      </c>
      <c r="K6" s="16"/>
      <c r="L6" s="6"/>
      <c r="M6" s="7"/>
      <c r="N6" s="7"/>
    </row>
    <row r="7" spans="1:14" x14ac:dyDescent="0.25">
      <c r="A7" s="9">
        <v>5</v>
      </c>
      <c r="B7" s="17" t="s">
        <v>14</v>
      </c>
      <c r="C7" s="11">
        <v>0.25</v>
      </c>
      <c r="D7" s="10"/>
      <c r="E7" s="10"/>
      <c r="F7" s="10" t="s">
        <v>12</v>
      </c>
      <c r="G7" s="11">
        <v>0.65</v>
      </c>
      <c r="H7" s="11"/>
      <c r="I7" s="11"/>
      <c r="J7" s="17" t="s">
        <v>14</v>
      </c>
      <c r="K7" s="10">
        <v>0.25</v>
      </c>
      <c r="L7" s="10"/>
      <c r="M7" s="11"/>
      <c r="N7" s="11">
        <f>C7+E7+G7+I7+K7+M7</f>
        <v>1.1499999999999999</v>
      </c>
    </row>
    <row r="8" spans="1:14" ht="24.75" x14ac:dyDescent="0.25">
      <c r="A8" s="5"/>
      <c r="B8" s="31" t="s">
        <v>24</v>
      </c>
      <c r="C8" s="7"/>
      <c r="D8" s="21" t="s">
        <v>24</v>
      </c>
      <c r="E8" s="14"/>
      <c r="F8" s="21" t="s">
        <v>24</v>
      </c>
      <c r="G8" s="7"/>
      <c r="H8" s="21" t="s">
        <v>24</v>
      </c>
      <c r="I8" s="7"/>
      <c r="J8" s="21" t="s">
        <v>24</v>
      </c>
      <c r="K8" s="7"/>
      <c r="L8" s="21"/>
      <c r="M8" s="7"/>
      <c r="N8" s="7"/>
    </row>
    <row r="9" spans="1:14" x14ac:dyDescent="0.25">
      <c r="A9" s="9">
        <v>30</v>
      </c>
      <c r="B9" s="17"/>
      <c r="C9" s="11">
        <v>1.38</v>
      </c>
      <c r="D9" s="17"/>
      <c r="E9" s="10">
        <v>1.39</v>
      </c>
      <c r="F9" s="17"/>
      <c r="G9" s="10">
        <v>1.38</v>
      </c>
      <c r="H9" s="17"/>
      <c r="I9" s="10">
        <v>1.39</v>
      </c>
      <c r="J9" s="17"/>
      <c r="K9" s="10">
        <v>1.38</v>
      </c>
      <c r="L9" s="10"/>
      <c r="M9" s="10"/>
      <c r="N9" s="11">
        <f>C9+E9+G9+I9+K9+M9</f>
        <v>6.919999999999999</v>
      </c>
    </row>
    <row r="10" spans="1:14" x14ac:dyDescent="0.25">
      <c r="A10" s="5"/>
      <c r="B10" s="30"/>
      <c r="C10" s="15"/>
      <c r="D10" s="30" t="s">
        <v>43</v>
      </c>
      <c r="E10" s="16"/>
      <c r="F10" s="30"/>
      <c r="G10" s="16"/>
      <c r="H10" s="30"/>
      <c r="I10" s="16"/>
      <c r="J10" s="30" t="s">
        <v>43</v>
      </c>
      <c r="K10" s="16"/>
      <c r="L10" s="16"/>
      <c r="M10" s="15"/>
      <c r="N10" s="15"/>
    </row>
    <row r="11" spans="1:14" x14ac:dyDescent="0.25">
      <c r="A11" s="9">
        <v>11.52</v>
      </c>
      <c r="B11" s="17"/>
      <c r="C11" s="11"/>
      <c r="D11" s="17"/>
      <c r="E11" s="10">
        <v>1.33</v>
      </c>
      <c r="F11" s="17"/>
      <c r="G11" s="10"/>
      <c r="H11" s="17"/>
      <c r="I11" s="10"/>
      <c r="J11" s="17"/>
      <c r="K11" s="10">
        <v>1.33</v>
      </c>
      <c r="L11" s="10"/>
      <c r="M11" s="11"/>
      <c r="N11" s="11">
        <f>C11+E11+G11+I11+K11+M11</f>
        <v>2.66</v>
      </c>
    </row>
    <row r="12" spans="1:14" x14ac:dyDescent="0.25">
      <c r="A12" s="85"/>
      <c r="B12" s="86" t="s">
        <v>92</v>
      </c>
      <c r="C12" s="87"/>
      <c r="D12" s="88"/>
      <c r="E12" s="89"/>
      <c r="F12" s="86"/>
      <c r="G12" s="87"/>
      <c r="H12" s="90" t="s">
        <v>92</v>
      </c>
      <c r="I12" s="91"/>
      <c r="J12" s="92"/>
      <c r="K12" s="47"/>
      <c r="L12" s="86"/>
      <c r="M12" s="93"/>
      <c r="N12" s="87"/>
    </row>
    <row r="13" spans="1:14" ht="26.25" x14ac:dyDescent="0.25">
      <c r="A13" s="94">
        <v>5.3</v>
      </c>
      <c r="B13" s="95" t="s">
        <v>93</v>
      </c>
      <c r="C13" s="96">
        <v>0.47</v>
      </c>
      <c r="D13" s="54"/>
      <c r="E13" s="97"/>
      <c r="F13" s="98"/>
      <c r="G13" s="96"/>
      <c r="H13" s="99" t="s">
        <v>12</v>
      </c>
      <c r="I13" s="100">
        <v>0.75</v>
      </c>
      <c r="J13" s="98"/>
      <c r="K13" s="50"/>
      <c r="L13" s="54"/>
      <c r="M13" s="101"/>
      <c r="N13" s="102">
        <f>C13+E13+G13+I13+K13+M13</f>
        <v>1.22</v>
      </c>
    </row>
    <row r="14" spans="1:14" x14ac:dyDescent="0.25">
      <c r="A14" s="103"/>
      <c r="B14" s="104" t="s">
        <v>94</v>
      </c>
      <c r="C14" s="102"/>
      <c r="D14" s="105"/>
      <c r="E14" s="106"/>
      <c r="F14" s="104"/>
      <c r="G14" s="102"/>
      <c r="H14" s="107" t="s">
        <v>94</v>
      </c>
      <c r="I14" s="108"/>
      <c r="J14" s="104"/>
      <c r="K14" s="80"/>
      <c r="L14" s="105"/>
      <c r="M14" s="109"/>
      <c r="N14" s="87"/>
    </row>
    <row r="15" spans="1:14" x14ac:dyDescent="0.25">
      <c r="A15" s="103">
        <v>6.49</v>
      </c>
      <c r="B15" s="104" t="s">
        <v>12</v>
      </c>
      <c r="C15" s="102">
        <v>0.75</v>
      </c>
      <c r="D15" s="105"/>
      <c r="E15" s="106"/>
      <c r="F15" s="104"/>
      <c r="G15" s="102"/>
      <c r="H15" s="110" t="s">
        <v>12</v>
      </c>
      <c r="I15" s="108">
        <v>0.75</v>
      </c>
      <c r="J15" s="104"/>
      <c r="K15" s="80"/>
      <c r="L15" s="105"/>
      <c r="M15" s="109"/>
      <c r="N15" s="102">
        <f>C15+E15+G15+I15+K15</f>
        <v>1.5</v>
      </c>
    </row>
    <row r="16" spans="1:14" ht="12.75" customHeight="1" x14ac:dyDescent="0.25">
      <c r="A16" s="5"/>
      <c r="B16" s="14"/>
      <c r="C16" s="7"/>
      <c r="D16" s="14"/>
      <c r="E16" s="7"/>
      <c r="F16" s="14"/>
      <c r="G16" s="7"/>
      <c r="H16" s="7"/>
      <c r="I16" s="7"/>
      <c r="J16" s="14" t="s">
        <v>85</v>
      </c>
      <c r="K16" s="7"/>
      <c r="L16" s="14"/>
      <c r="M16" s="7"/>
      <c r="N16" s="7"/>
    </row>
    <row r="17" spans="1:14" ht="16.5" customHeight="1" x14ac:dyDescent="0.25">
      <c r="A17" s="9">
        <v>8.66</v>
      </c>
      <c r="B17" s="10"/>
      <c r="C17" s="11"/>
      <c r="D17" s="10"/>
      <c r="E17" s="11"/>
      <c r="F17" s="10"/>
      <c r="G17" s="11"/>
      <c r="H17" s="11"/>
      <c r="I17" s="11"/>
      <c r="J17" s="10" t="s">
        <v>97</v>
      </c>
      <c r="K17" s="11">
        <v>2</v>
      </c>
      <c r="L17" s="10"/>
      <c r="M17" s="11"/>
      <c r="N17" s="15">
        <f>C17+E17+G17+I17+K17+M17</f>
        <v>2</v>
      </c>
    </row>
    <row r="18" spans="1:14" x14ac:dyDescent="0.25">
      <c r="A18" s="78"/>
      <c r="B18" s="79"/>
      <c r="C18" s="80"/>
      <c r="D18" s="79"/>
      <c r="E18" s="80"/>
      <c r="F18" s="79" t="s">
        <v>89</v>
      </c>
      <c r="G18" s="80"/>
      <c r="H18" s="79"/>
      <c r="I18" s="82"/>
      <c r="J18" s="79"/>
      <c r="K18" s="80"/>
      <c r="L18" s="83"/>
      <c r="M18" s="84"/>
      <c r="N18" s="111"/>
    </row>
    <row r="19" spans="1:14" ht="45.75" customHeight="1" x14ac:dyDescent="0.25">
      <c r="A19" s="48">
        <v>2.25</v>
      </c>
      <c r="B19" s="79"/>
      <c r="C19" s="80"/>
      <c r="D19" s="79"/>
      <c r="E19" s="80"/>
      <c r="F19" s="104" t="s">
        <v>96</v>
      </c>
      <c r="G19" s="80">
        <v>0.52</v>
      </c>
      <c r="H19" s="79"/>
      <c r="I19" s="82"/>
      <c r="J19" s="79"/>
      <c r="K19" s="80"/>
      <c r="L19" s="83"/>
      <c r="M19" s="84"/>
      <c r="N19" s="49">
        <f>C19+E19+G19+I19+K19+M19</f>
        <v>0.52</v>
      </c>
    </row>
    <row r="20" spans="1:14" ht="18" customHeight="1" x14ac:dyDescent="0.25">
      <c r="A20" s="35">
        <v>4.5</v>
      </c>
      <c r="B20" s="7" t="s">
        <v>99</v>
      </c>
      <c r="C20" s="7"/>
      <c r="D20" s="7"/>
      <c r="E20" s="7"/>
      <c r="F20" s="14"/>
      <c r="G20" s="7"/>
      <c r="H20" s="7" t="s">
        <v>99</v>
      </c>
      <c r="I20" s="7"/>
      <c r="J20" s="7"/>
      <c r="K20" s="7"/>
      <c r="L20" s="7"/>
      <c r="M20" s="7"/>
      <c r="N20" s="112"/>
    </row>
    <row r="21" spans="1:14" ht="17.25" customHeight="1" x14ac:dyDescent="0.25">
      <c r="A21" s="36"/>
      <c r="B21" s="11" t="s">
        <v>14</v>
      </c>
      <c r="C21" s="11">
        <v>0.37</v>
      </c>
      <c r="D21" s="23"/>
      <c r="E21" s="23"/>
      <c r="F21" s="10"/>
      <c r="G21" s="11"/>
      <c r="H21" s="10" t="s">
        <v>12</v>
      </c>
      <c r="I21" s="11">
        <v>0.66</v>
      </c>
      <c r="J21" s="11"/>
      <c r="K21" s="11"/>
      <c r="L21" s="11"/>
      <c r="M21" s="11"/>
      <c r="N21" s="113">
        <f t="shared" ref="N21" si="0">C21+E21+G21+I21+K21</f>
        <v>1.03</v>
      </c>
    </row>
    <row r="22" spans="1:14" x14ac:dyDescent="0.25">
      <c r="A22" s="37"/>
      <c r="B22" s="7"/>
      <c r="C22" s="7"/>
      <c r="D22" s="7"/>
      <c r="E22" s="7"/>
      <c r="F22" s="14"/>
      <c r="G22" s="7"/>
      <c r="H22" s="7"/>
      <c r="I22" s="7"/>
      <c r="J22" s="7"/>
      <c r="K22" s="7"/>
      <c r="L22" s="7"/>
      <c r="M22" s="7"/>
      <c r="N22" s="7"/>
    </row>
    <row r="23" spans="1:14" x14ac:dyDescent="0.25">
      <c r="A23" s="38">
        <f>SUM(A4:A22)</f>
        <v>79.719999999999985</v>
      </c>
      <c r="B23" s="9" t="s">
        <v>10</v>
      </c>
      <c r="C23" s="9">
        <f>SUM(C4:C22)</f>
        <v>3.91</v>
      </c>
      <c r="D23" s="23"/>
      <c r="E23" s="23">
        <f>SUM(E4:E22)</f>
        <v>2.7199999999999998</v>
      </c>
      <c r="F23" s="24"/>
      <c r="G23" s="9">
        <f>SUM(G4:G22)</f>
        <v>2.5499999999999998</v>
      </c>
      <c r="H23" s="9"/>
      <c r="I23" s="9">
        <f>SUM(I4:I22)</f>
        <v>4.24</v>
      </c>
      <c r="J23" s="9"/>
      <c r="K23" s="23">
        <f>SUM(K4:K22)</f>
        <v>4.96</v>
      </c>
      <c r="L23" s="23"/>
      <c r="M23" s="23">
        <f>SUM(M4:M22)</f>
        <v>0</v>
      </c>
      <c r="N23" s="25">
        <f>SUM(N4:N22)</f>
        <v>18.38</v>
      </c>
    </row>
    <row r="24" spans="1:14" x14ac:dyDescent="0.25">
      <c r="A24" s="1"/>
      <c r="B24" s="1"/>
      <c r="C24" s="1"/>
      <c r="D24" s="1"/>
      <c r="E24" s="1"/>
      <c r="F24" s="2"/>
      <c r="G24" s="1"/>
      <c r="H24" s="1"/>
      <c r="I24" s="1"/>
      <c r="J24" s="26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F25" s="2"/>
      <c r="G25" s="1"/>
      <c r="H25" s="1" t="s">
        <v>26</v>
      </c>
      <c r="I25" s="1"/>
      <c r="J25" s="26"/>
      <c r="K25" s="27">
        <f>N23*4.33</f>
        <v>79.585399999999993</v>
      </c>
      <c r="L25" s="27"/>
      <c r="M25" s="27"/>
      <c r="N25" s="1"/>
    </row>
    <row r="26" spans="1:14" x14ac:dyDescent="0.25">
      <c r="A26" s="1"/>
      <c r="B26" s="1"/>
      <c r="C26" s="1"/>
      <c r="D26" s="1"/>
      <c r="E26" s="1"/>
      <c r="F26" s="2"/>
      <c r="G26" s="1"/>
      <c r="H26" s="1"/>
      <c r="I26" s="13">
        <f>N23</f>
        <v>18.38</v>
      </c>
      <c r="J26" s="1"/>
      <c r="K26" s="1"/>
      <c r="L26" s="1"/>
      <c r="M26" s="1"/>
      <c r="N26" s="1"/>
    </row>
    <row r="27" spans="1:14" x14ac:dyDescent="0.25">
      <c r="A27" s="1"/>
      <c r="B27" s="1" t="s">
        <v>27</v>
      </c>
      <c r="C27" s="1"/>
      <c r="D27" s="1"/>
      <c r="E27" s="28"/>
      <c r="F27" s="29" t="s">
        <v>98</v>
      </c>
      <c r="G27" s="1"/>
      <c r="H27" s="1"/>
      <c r="I27" s="1"/>
      <c r="J27" s="1"/>
      <c r="K27" s="1"/>
      <c r="L27" s="1"/>
      <c r="M27" s="1"/>
      <c r="N27" s="1"/>
    </row>
    <row r="28" spans="1:14" x14ac:dyDescent="0.25">
      <c r="A28" s="1"/>
      <c r="B28" s="1" t="s">
        <v>28</v>
      </c>
      <c r="C28" s="1"/>
      <c r="D28" s="1" t="str">
        <f>B1</f>
        <v>MARÍA VICTORIA JIMÉNEZ GONZÁLEZ</v>
      </c>
      <c r="E28" s="1"/>
      <c r="F28" s="2"/>
      <c r="G28" s="1"/>
      <c r="H28" s="1"/>
      <c r="I28" s="1"/>
      <c r="J28" s="1"/>
      <c r="K28" s="1"/>
      <c r="L28" s="1"/>
      <c r="M28" s="1"/>
      <c r="N28" s="1"/>
    </row>
    <row r="29" spans="1:14" ht="24.75" x14ac:dyDescent="0.25">
      <c r="A29" s="1"/>
      <c r="B29" s="1" t="s">
        <v>29</v>
      </c>
      <c r="C29" s="1"/>
      <c r="D29" s="1"/>
      <c r="E29" s="1"/>
      <c r="F29" s="2" t="s">
        <v>100</v>
      </c>
      <c r="G29" s="1"/>
      <c r="H29" s="1"/>
      <c r="I29" s="1"/>
      <c r="J29" s="1"/>
      <c r="K29" s="1"/>
      <c r="L29" s="1"/>
      <c r="M29" s="1"/>
      <c r="N29" s="1"/>
    </row>
  </sheetData>
  <pageMargins left="0" right="0" top="0" bottom="0" header="0" footer="0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sqref="A1:N27"/>
    </sheetView>
  </sheetViews>
  <sheetFormatPr baseColWidth="10" defaultRowHeight="15" x14ac:dyDescent="0.25"/>
  <cols>
    <col min="1" max="1" width="6" customWidth="1"/>
    <col min="2" max="2" width="14.85546875" customWidth="1"/>
    <col min="3" max="3" width="7.28515625" customWidth="1"/>
    <col min="4" max="4" width="14.140625" customWidth="1"/>
    <col min="5" max="5" width="6.140625" customWidth="1"/>
    <col min="6" max="6" width="18.7109375" customWidth="1"/>
    <col min="7" max="7" width="5.5703125" customWidth="1"/>
    <col min="8" max="8" width="14.85546875" customWidth="1"/>
    <col min="9" max="9" width="6" customWidth="1"/>
    <col min="10" max="10" width="14.42578125" customWidth="1"/>
    <col min="11" max="11" width="6.42578125" customWidth="1"/>
    <col min="12" max="12" width="6.7109375" customWidth="1"/>
    <col min="13" max="13" width="5.140625" customWidth="1"/>
    <col min="14" max="14" width="8.285156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1.75" customHeight="1" x14ac:dyDescent="0.25">
      <c r="A4" s="5"/>
      <c r="B4" s="6" t="s">
        <v>11</v>
      </c>
      <c r="C4" s="7"/>
      <c r="D4" s="71"/>
      <c r="E4" s="7"/>
      <c r="F4" s="6"/>
      <c r="G4" s="7"/>
      <c r="H4" s="6" t="s">
        <v>11</v>
      </c>
      <c r="I4" s="7"/>
      <c r="J4" s="6"/>
      <c r="K4" s="7"/>
      <c r="L4" s="8"/>
      <c r="M4" s="7"/>
      <c r="N4" s="7"/>
    </row>
    <row r="5" spans="1:14" x14ac:dyDescent="0.25">
      <c r="A5" s="9">
        <v>6</v>
      </c>
      <c r="B5" s="10" t="s">
        <v>12</v>
      </c>
      <c r="C5" s="11">
        <v>0.69</v>
      </c>
      <c r="D5" s="11"/>
      <c r="E5" s="12"/>
      <c r="F5" s="10"/>
      <c r="G5" s="11"/>
      <c r="H5" s="10" t="s">
        <v>12</v>
      </c>
      <c r="I5" s="11">
        <v>0.69</v>
      </c>
      <c r="J5" s="11"/>
      <c r="K5" s="11"/>
      <c r="L5" s="11"/>
      <c r="M5" s="11"/>
      <c r="N5" s="11">
        <f>C5+E5+G5+I5+K5+M5</f>
        <v>1.38</v>
      </c>
    </row>
    <row r="6" spans="1:14" x14ac:dyDescent="0.25">
      <c r="A6" s="5"/>
      <c r="B6" s="14" t="s">
        <v>18</v>
      </c>
      <c r="C6" s="15"/>
      <c r="D6" s="16"/>
      <c r="E6" s="16"/>
      <c r="F6" s="6" t="s">
        <v>18</v>
      </c>
      <c r="G6" s="15"/>
      <c r="H6" s="6"/>
      <c r="I6" s="15"/>
      <c r="J6" s="6" t="s">
        <v>18</v>
      </c>
      <c r="K6" s="16"/>
      <c r="L6" s="6"/>
      <c r="M6" s="7"/>
      <c r="N6" s="7"/>
    </row>
    <row r="7" spans="1:14" x14ac:dyDescent="0.25">
      <c r="A7" s="9">
        <v>5</v>
      </c>
      <c r="B7" s="17" t="s">
        <v>14</v>
      </c>
      <c r="C7" s="11">
        <v>0.25</v>
      </c>
      <c r="D7" s="10"/>
      <c r="E7" s="10"/>
      <c r="F7" s="10" t="s">
        <v>12</v>
      </c>
      <c r="G7" s="11">
        <v>0.65</v>
      </c>
      <c r="H7" s="11"/>
      <c r="I7" s="11"/>
      <c r="J7" s="17" t="s">
        <v>14</v>
      </c>
      <c r="K7" s="10">
        <v>0.25</v>
      </c>
      <c r="L7" s="10"/>
      <c r="M7" s="11"/>
      <c r="N7" s="11">
        <f>C7+E7+G7+I7+K7+M7</f>
        <v>1.1499999999999999</v>
      </c>
    </row>
    <row r="8" spans="1:14" ht="21" customHeight="1" x14ac:dyDescent="0.25">
      <c r="A8" s="5"/>
      <c r="B8" s="31" t="s">
        <v>24</v>
      </c>
      <c r="C8" s="7"/>
      <c r="D8" s="21" t="s">
        <v>24</v>
      </c>
      <c r="E8" s="14"/>
      <c r="F8" s="21" t="s">
        <v>24</v>
      </c>
      <c r="G8" s="7"/>
      <c r="H8" s="21" t="s">
        <v>24</v>
      </c>
      <c r="I8" s="7"/>
      <c r="J8" s="21" t="s">
        <v>24</v>
      </c>
      <c r="K8" s="7"/>
      <c r="L8" s="21"/>
      <c r="M8" s="7"/>
      <c r="N8" s="7"/>
    </row>
    <row r="9" spans="1:14" x14ac:dyDescent="0.25">
      <c r="A9" s="9">
        <v>30</v>
      </c>
      <c r="B9" s="17"/>
      <c r="C9" s="11">
        <v>1.38</v>
      </c>
      <c r="D9" s="17"/>
      <c r="E9" s="10">
        <v>1.39</v>
      </c>
      <c r="F9" s="17"/>
      <c r="G9" s="10">
        <v>1.38</v>
      </c>
      <c r="H9" s="17"/>
      <c r="I9" s="10">
        <v>1.39</v>
      </c>
      <c r="J9" s="17"/>
      <c r="K9" s="10">
        <v>1.38</v>
      </c>
      <c r="L9" s="10"/>
      <c r="M9" s="10"/>
      <c r="N9" s="11">
        <f>C9+E9+G9+I9+K9+M9</f>
        <v>6.919999999999999</v>
      </c>
    </row>
    <row r="10" spans="1:14" x14ac:dyDescent="0.25">
      <c r="A10" s="5"/>
      <c r="B10" s="30"/>
      <c r="C10" s="15"/>
      <c r="D10" s="30" t="s">
        <v>43</v>
      </c>
      <c r="E10" s="16"/>
      <c r="F10" s="30"/>
      <c r="G10" s="16"/>
      <c r="H10" s="30"/>
      <c r="I10" s="16"/>
      <c r="J10" s="30" t="s">
        <v>43</v>
      </c>
      <c r="K10" s="16"/>
      <c r="L10" s="16"/>
      <c r="M10" s="15"/>
      <c r="N10" s="15"/>
    </row>
    <row r="11" spans="1:14" x14ac:dyDescent="0.25">
      <c r="A11" s="9">
        <v>11.52</v>
      </c>
      <c r="B11" s="17"/>
      <c r="C11" s="11"/>
      <c r="D11" s="17"/>
      <c r="E11" s="10">
        <v>1.33</v>
      </c>
      <c r="F11" s="17"/>
      <c r="G11" s="10"/>
      <c r="H11" s="17"/>
      <c r="I11" s="10"/>
      <c r="J11" s="17"/>
      <c r="K11" s="10">
        <v>1.33</v>
      </c>
      <c r="L11" s="10"/>
      <c r="M11" s="11"/>
      <c r="N11" s="11">
        <f>C11+E11+G11+I11+K11+M11</f>
        <v>2.66</v>
      </c>
    </row>
    <row r="12" spans="1:14" x14ac:dyDescent="0.25">
      <c r="A12" s="85"/>
      <c r="B12" s="86" t="s">
        <v>92</v>
      </c>
      <c r="C12" s="87"/>
      <c r="D12" s="88"/>
      <c r="E12" s="89"/>
      <c r="F12" s="86"/>
      <c r="G12" s="87"/>
      <c r="H12" s="90" t="s">
        <v>92</v>
      </c>
      <c r="I12" s="91"/>
      <c r="J12" s="92"/>
      <c r="K12" s="47"/>
      <c r="L12" s="86"/>
      <c r="M12" s="93"/>
      <c r="N12" s="87"/>
    </row>
    <row r="13" spans="1:14" ht="27.75" customHeight="1" x14ac:dyDescent="0.25">
      <c r="A13" s="94">
        <v>5.3</v>
      </c>
      <c r="B13" s="95" t="s">
        <v>93</v>
      </c>
      <c r="C13" s="96">
        <v>0.47</v>
      </c>
      <c r="D13" s="54"/>
      <c r="E13" s="97"/>
      <c r="F13" s="98"/>
      <c r="G13" s="96"/>
      <c r="H13" s="99" t="s">
        <v>12</v>
      </c>
      <c r="I13" s="100">
        <v>0.75</v>
      </c>
      <c r="J13" s="98"/>
      <c r="K13" s="50"/>
      <c r="L13" s="54"/>
      <c r="M13" s="101"/>
      <c r="N13" s="102">
        <f>C13+E13+G13+I13+K13+M13</f>
        <v>1.22</v>
      </c>
    </row>
    <row r="14" spans="1:14" x14ac:dyDescent="0.25">
      <c r="A14" s="103"/>
      <c r="B14" s="104" t="s">
        <v>94</v>
      </c>
      <c r="C14" s="102"/>
      <c r="D14" s="105"/>
      <c r="E14" s="106"/>
      <c r="F14" s="104"/>
      <c r="G14" s="102"/>
      <c r="H14" s="107" t="s">
        <v>94</v>
      </c>
      <c r="I14" s="108"/>
      <c r="J14" s="104"/>
      <c r="K14" s="80"/>
      <c r="L14" s="105"/>
      <c r="M14" s="109"/>
      <c r="N14" s="87"/>
    </row>
    <row r="15" spans="1:14" x14ac:dyDescent="0.25">
      <c r="A15" s="103">
        <v>6.49</v>
      </c>
      <c r="B15" s="104" t="s">
        <v>12</v>
      </c>
      <c r="C15" s="102">
        <v>0.75</v>
      </c>
      <c r="D15" s="105"/>
      <c r="E15" s="106"/>
      <c r="F15" s="104"/>
      <c r="G15" s="102"/>
      <c r="H15" s="110" t="s">
        <v>12</v>
      </c>
      <c r="I15" s="108">
        <v>0.75</v>
      </c>
      <c r="J15" s="104"/>
      <c r="K15" s="80"/>
      <c r="L15" s="105"/>
      <c r="M15" s="109"/>
      <c r="N15" s="102">
        <f>C15+E15+G15+I15+K15</f>
        <v>1.5</v>
      </c>
    </row>
    <row r="16" spans="1:14" ht="24.75" x14ac:dyDescent="0.25">
      <c r="A16" s="5"/>
      <c r="B16" s="14"/>
      <c r="C16" s="7"/>
      <c r="D16" s="14"/>
      <c r="E16" s="7"/>
      <c r="F16" s="14"/>
      <c r="G16" s="7"/>
      <c r="H16" s="7"/>
      <c r="I16" s="7"/>
      <c r="J16" s="14" t="s">
        <v>85</v>
      </c>
      <c r="K16" s="7"/>
      <c r="L16" s="14"/>
      <c r="M16" s="7"/>
      <c r="N16" s="7"/>
    </row>
    <row r="17" spans="1:14" ht="24.75" x14ac:dyDescent="0.25">
      <c r="A17" s="9">
        <v>8.66</v>
      </c>
      <c r="B17" s="10"/>
      <c r="C17" s="11"/>
      <c r="D17" s="10"/>
      <c r="E17" s="11"/>
      <c r="F17" s="10"/>
      <c r="G17" s="11"/>
      <c r="H17" s="11"/>
      <c r="I17" s="11"/>
      <c r="J17" s="10" t="s">
        <v>97</v>
      </c>
      <c r="K17" s="11">
        <v>2</v>
      </c>
      <c r="L17" s="10"/>
      <c r="M17" s="11"/>
      <c r="N17" s="15">
        <f>C17+E17+G17+I17+K17+M17</f>
        <v>2</v>
      </c>
    </row>
    <row r="18" spans="1:14" x14ac:dyDescent="0.25">
      <c r="A18" s="78"/>
      <c r="B18" s="79"/>
      <c r="C18" s="80"/>
      <c r="D18" s="79"/>
      <c r="E18" s="80"/>
      <c r="F18" s="79" t="s">
        <v>89</v>
      </c>
      <c r="G18" s="80"/>
      <c r="H18" s="79"/>
      <c r="I18" s="82"/>
      <c r="J18" s="79"/>
      <c r="K18" s="80"/>
      <c r="L18" s="83"/>
      <c r="M18" s="84"/>
      <c r="N18" s="111"/>
    </row>
    <row r="19" spans="1:14" ht="78.599999999999994" customHeight="1" x14ac:dyDescent="0.25">
      <c r="A19" s="48">
        <v>2.25</v>
      </c>
      <c r="B19" s="79"/>
      <c r="C19" s="80"/>
      <c r="D19" s="79"/>
      <c r="E19" s="80"/>
      <c r="F19" s="104" t="s">
        <v>96</v>
      </c>
      <c r="G19" s="80">
        <v>0.52</v>
      </c>
      <c r="H19" s="79"/>
      <c r="I19" s="82"/>
      <c r="J19" s="79"/>
      <c r="K19" s="80"/>
      <c r="L19" s="83"/>
      <c r="M19" s="84"/>
      <c r="N19" s="49">
        <f>C19+E19+G19+I19+K19+M19</f>
        <v>0.52</v>
      </c>
    </row>
    <row r="20" spans="1:14" x14ac:dyDescent="0.25">
      <c r="A20" s="37"/>
      <c r="B20" s="7"/>
      <c r="C20" s="7"/>
      <c r="D20" s="7"/>
      <c r="E20" s="7"/>
      <c r="F20" s="14"/>
      <c r="G20" s="7"/>
      <c r="H20" s="7"/>
      <c r="I20" s="7"/>
      <c r="J20" s="7"/>
      <c r="K20" s="7"/>
      <c r="L20" s="7"/>
      <c r="M20" s="7"/>
      <c r="N20" s="7"/>
    </row>
    <row r="21" spans="1:14" x14ac:dyDescent="0.25">
      <c r="A21" s="38">
        <f>SUM(A4:A20)</f>
        <v>75.219999999999985</v>
      </c>
      <c r="B21" s="9" t="s">
        <v>10</v>
      </c>
      <c r="C21" s="9">
        <f>SUM(C4:C20)</f>
        <v>3.54</v>
      </c>
      <c r="D21" s="23"/>
      <c r="E21" s="23">
        <f>SUM(E4:E20)</f>
        <v>2.7199999999999998</v>
      </c>
      <c r="F21" s="24"/>
      <c r="G21" s="9">
        <f>SUM(G4:G20)</f>
        <v>2.5499999999999998</v>
      </c>
      <c r="H21" s="9"/>
      <c r="I21" s="9">
        <f>SUM(I4:I20)</f>
        <v>3.58</v>
      </c>
      <c r="J21" s="9"/>
      <c r="K21" s="23">
        <f>SUM(K4:K20)</f>
        <v>4.96</v>
      </c>
      <c r="L21" s="23"/>
      <c r="M21" s="23">
        <f>SUM(M4:M20)</f>
        <v>0</v>
      </c>
      <c r="N21" s="25">
        <f>SUM(N4:N20)</f>
        <v>17.349999999999998</v>
      </c>
    </row>
    <row r="22" spans="1:14" x14ac:dyDescent="0.25">
      <c r="A22" s="1"/>
      <c r="B22" s="1"/>
      <c r="C22" s="1"/>
      <c r="D22" s="1"/>
      <c r="E22" s="1"/>
      <c r="F22" s="2"/>
      <c r="G22" s="1"/>
      <c r="H22" s="1"/>
      <c r="I22" s="1"/>
      <c r="J22" s="26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2"/>
      <c r="G23" s="1"/>
      <c r="H23" s="1" t="s">
        <v>26</v>
      </c>
      <c r="I23" s="1"/>
      <c r="J23" s="26"/>
      <c r="K23" s="27">
        <f>N21*4.33</f>
        <v>75.125499999999988</v>
      </c>
      <c r="L23" s="27"/>
      <c r="M23" s="27"/>
      <c r="N23" s="1"/>
    </row>
    <row r="24" spans="1:14" x14ac:dyDescent="0.25">
      <c r="A24" s="1"/>
      <c r="B24" s="1"/>
      <c r="C24" s="1"/>
      <c r="D24" s="1"/>
      <c r="E24" s="1"/>
      <c r="F24" s="2"/>
      <c r="G24" s="1"/>
      <c r="H24" s="1"/>
      <c r="I24" s="13">
        <f>N21</f>
        <v>17.349999999999998</v>
      </c>
      <c r="J24" s="1"/>
      <c r="K24" s="1"/>
      <c r="L24" s="1"/>
      <c r="M24" s="1"/>
      <c r="N24" s="1"/>
    </row>
    <row r="25" spans="1:14" x14ac:dyDescent="0.25">
      <c r="A25" s="1"/>
      <c r="B25" s="1" t="s">
        <v>27</v>
      </c>
      <c r="C25" s="1"/>
      <c r="D25" s="1"/>
      <c r="E25" s="28"/>
      <c r="F25" s="29" t="s">
        <v>95</v>
      </c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1"/>
      <c r="B26" s="1" t="s">
        <v>28</v>
      </c>
      <c r="C26" s="1"/>
      <c r="D26" s="1" t="str">
        <f>B1</f>
        <v>MARÍA VICTORIA JIMÉNEZ GONZÁLEZ</v>
      </c>
      <c r="E26" s="1"/>
      <c r="F26" s="2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1"/>
      <c r="B27" s="1" t="s">
        <v>29</v>
      </c>
      <c r="C27" s="1"/>
      <c r="D27" s="1"/>
      <c r="E27" s="1"/>
      <c r="F27" s="2"/>
      <c r="G27" s="1"/>
      <c r="H27" s="1"/>
      <c r="I27" s="1"/>
      <c r="J27" s="1"/>
      <c r="K27" s="1"/>
      <c r="L27" s="1"/>
      <c r="M27" s="1"/>
      <c r="N27" s="1"/>
    </row>
  </sheetData>
  <pageMargins left="0" right="0" top="0" bottom="0" header="0" footer="0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sqref="A1:N29"/>
    </sheetView>
  </sheetViews>
  <sheetFormatPr baseColWidth="10" defaultRowHeight="15" x14ac:dyDescent="0.25"/>
  <cols>
    <col min="1" max="1" width="6.7109375" customWidth="1"/>
    <col min="3" max="3" width="6.5703125" customWidth="1"/>
    <col min="4" max="4" width="14.7109375" customWidth="1"/>
    <col min="5" max="5" width="6.42578125" customWidth="1"/>
    <col min="7" max="7" width="6.7109375" customWidth="1"/>
    <col min="9" max="9" width="5.85546875" customWidth="1"/>
    <col min="10" max="10" width="15.140625" customWidth="1"/>
    <col min="11" max="11" width="6.5703125" customWidth="1"/>
    <col min="12" max="12" width="5.140625" customWidth="1"/>
    <col min="13" max="13" width="5" customWidth="1"/>
    <col min="14" max="14" width="6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5"/>
      <c r="B4" s="6" t="s">
        <v>11</v>
      </c>
      <c r="C4" s="7"/>
      <c r="D4" s="71"/>
      <c r="E4" s="7"/>
      <c r="F4" s="6"/>
      <c r="G4" s="7"/>
      <c r="H4" s="6" t="s">
        <v>11</v>
      </c>
      <c r="I4" s="7"/>
      <c r="J4" s="6"/>
      <c r="K4" s="7"/>
      <c r="L4" s="8"/>
      <c r="M4" s="7"/>
      <c r="N4" s="7"/>
    </row>
    <row r="5" spans="1:14" x14ac:dyDescent="0.25">
      <c r="A5" s="9">
        <v>6</v>
      </c>
      <c r="B5" s="10" t="s">
        <v>12</v>
      </c>
      <c r="C5" s="11">
        <v>0.69</v>
      </c>
      <c r="D5" s="11"/>
      <c r="E5" s="12"/>
      <c r="F5" s="10"/>
      <c r="G5" s="11"/>
      <c r="H5" s="10" t="s">
        <v>12</v>
      </c>
      <c r="I5" s="11">
        <v>0.69</v>
      </c>
      <c r="J5" s="11"/>
      <c r="K5" s="11"/>
      <c r="L5" s="11"/>
      <c r="M5" s="11"/>
      <c r="N5" s="11">
        <f>C5+E5+G5+I5+K5+M5</f>
        <v>1.38</v>
      </c>
    </row>
    <row r="6" spans="1:14" x14ac:dyDescent="0.25">
      <c r="A6" s="5"/>
      <c r="B6" s="14" t="s">
        <v>18</v>
      </c>
      <c r="C6" s="15"/>
      <c r="D6" s="16"/>
      <c r="E6" s="16"/>
      <c r="F6" s="6" t="s">
        <v>18</v>
      </c>
      <c r="G6" s="15"/>
      <c r="H6" s="6"/>
      <c r="I6" s="15"/>
      <c r="J6" s="6" t="s">
        <v>18</v>
      </c>
      <c r="K6" s="16"/>
      <c r="L6" s="6"/>
      <c r="M6" s="7"/>
      <c r="N6" s="7"/>
    </row>
    <row r="7" spans="1:14" x14ac:dyDescent="0.25">
      <c r="A7" s="9">
        <v>5</v>
      </c>
      <c r="B7" s="17" t="s">
        <v>14</v>
      </c>
      <c r="C7" s="11">
        <v>0.25</v>
      </c>
      <c r="D7" s="10"/>
      <c r="E7" s="10"/>
      <c r="F7" s="10" t="s">
        <v>12</v>
      </c>
      <c r="G7" s="11">
        <v>0.65</v>
      </c>
      <c r="H7" s="11"/>
      <c r="I7" s="11"/>
      <c r="J7" s="17" t="s">
        <v>14</v>
      </c>
      <c r="K7" s="10">
        <v>0.25</v>
      </c>
      <c r="L7" s="10"/>
      <c r="M7" s="11"/>
      <c r="N7" s="11">
        <f>C7+E7+G7+I7+K7+M7</f>
        <v>1.1499999999999999</v>
      </c>
    </row>
    <row r="8" spans="1:14" ht="24.75" x14ac:dyDescent="0.25">
      <c r="A8" s="5"/>
      <c r="B8" s="31" t="s">
        <v>24</v>
      </c>
      <c r="C8" s="7"/>
      <c r="D8" s="21" t="s">
        <v>24</v>
      </c>
      <c r="E8" s="14"/>
      <c r="F8" s="21" t="s">
        <v>24</v>
      </c>
      <c r="G8" s="7"/>
      <c r="H8" s="21" t="s">
        <v>24</v>
      </c>
      <c r="I8" s="7"/>
      <c r="J8" s="21" t="s">
        <v>24</v>
      </c>
      <c r="K8" s="7"/>
      <c r="L8" s="21"/>
      <c r="M8" s="7"/>
      <c r="N8" s="7"/>
    </row>
    <row r="9" spans="1:14" x14ac:dyDescent="0.25">
      <c r="A9" s="9">
        <v>30</v>
      </c>
      <c r="B9" s="17"/>
      <c r="C9" s="11">
        <v>1.38</v>
      </c>
      <c r="D9" s="17"/>
      <c r="E9" s="10">
        <v>1.39</v>
      </c>
      <c r="F9" s="17"/>
      <c r="G9" s="10">
        <v>1.38</v>
      </c>
      <c r="H9" s="17"/>
      <c r="I9" s="10">
        <v>1.39</v>
      </c>
      <c r="J9" s="17"/>
      <c r="K9" s="10">
        <v>1.38</v>
      </c>
      <c r="L9" s="10"/>
      <c r="M9" s="10"/>
      <c r="N9" s="11">
        <f>C9+E9+G9+I9+K9+M9</f>
        <v>6.919999999999999</v>
      </c>
    </row>
    <row r="10" spans="1:14" x14ac:dyDescent="0.25">
      <c r="A10" s="5"/>
      <c r="B10" s="30"/>
      <c r="C10" s="15"/>
      <c r="D10" s="30" t="s">
        <v>43</v>
      </c>
      <c r="E10" s="16"/>
      <c r="F10" s="30"/>
      <c r="G10" s="16"/>
      <c r="H10" s="30"/>
      <c r="I10" s="16"/>
      <c r="J10" s="30" t="s">
        <v>43</v>
      </c>
      <c r="K10" s="16"/>
      <c r="L10" s="16"/>
      <c r="M10" s="15"/>
      <c r="N10" s="15"/>
    </row>
    <row r="11" spans="1:14" x14ac:dyDescent="0.25">
      <c r="A11" s="9">
        <v>11.52</v>
      </c>
      <c r="B11" s="17"/>
      <c r="C11" s="11"/>
      <c r="D11" s="17"/>
      <c r="E11" s="10">
        <v>1.33</v>
      </c>
      <c r="F11" s="17"/>
      <c r="G11" s="10"/>
      <c r="H11" s="17"/>
      <c r="I11" s="10"/>
      <c r="J11" s="17"/>
      <c r="K11" s="10">
        <v>1.33</v>
      </c>
      <c r="L11" s="10"/>
      <c r="M11" s="11"/>
      <c r="N11" s="11">
        <f>C11+E11+G11+I11+K11+M11</f>
        <v>2.66</v>
      </c>
    </row>
    <row r="12" spans="1:14" x14ac:dyDescent="0.25">
      <c r="A12" s="5"/>
      <c r="B12" s="72"/>
      <c r="C12" s="73"/>
      <c r="D12" s="72" t="s">
        <v>13</v>
      </c>
      <c r="E12" s="73"/>
      <c r="F12" s="72"/>
      <c r="G12" s="73"/>
      <c r="H12" s="72"/>
      <c r="I12" s="74"/>
      <c r="J12" s="72" t="s">
        <v>13</v>
      </c>
      <c r="K12" s="74"/>
      <c r="L12" s="73"/>
      <c r="M12" s="73"/>
      <c r="N12" s="7"/>
    </row>
    <row r="13" spans="1:14" x14ac:dyDescent="0.25">
      <c r="A13" s="9">
        <v>5</v>
      </c>
      <c r="B13" s="75"/>
      <c r="C13" s="76"/>
      <c r="D13" s="75" t="s">
        <v>12</v>
      </c>
      <c r="E13" s="76">
        <v>0.82</v>
      </c>
      <c r="F13" s="75"/>
      <c r="G13" s="76"/>
      <c r="H13" s="76"/>
      <c r="I13" s="76"/>
      <c r="J13" s="76" t="s">
        <v>14</v>
      </c>
      <c r="K13" s="76">
        <v>0.33</v>
      </c>
      <c r="L13" s="76"/>
      <c r="M13" s="76"/>
      <c r="N13" s="11">
        <f>C13+E13+G13+I13+K13+M13</f>
        <v>1.1499999999999999</v>
      </c>
    </row>
    <row r="14" spans="1:14" x14ac:dyDescent="0.25">
      <c r="A14" s="5"/>
      <c r="B14" s="77"/>
      <c r="C14" s="73"/>
      <c r="D14" s="77" t="s">
        <v>15</v>
      </c>
      <c r="E14" s="73"/>
      <c r="F14" s="77"/>
      <c r="G14" s="73"/>
      <c r="H14" s="77"/>
      <c r="I14" s="73"/>
      <c r="J14" s="77" t="s">
        <v>15</v>
      </c>
      <c r="K14" s="73"/>
      <c r="L14" s="73"/>
      <c r="M14" s="73"/>
      <c r="N14" s="7"/>
    </row>
    <row r="15" spans="1:14" x14ac:dyDescent="0.25">
      <c r="A15" s="9">
        <v>4</v>
      </c>
      <c r="B15" s="75"/>
      <c r="C15" s="76"/>
      <c r="D15" s="75" t="s">
        <v>12</v>
      </c>
      <c r="E15" s="76">
        <v>0.6</v>
      </c>
      <c r="F15" s="75"/>
      <c r="G15" s="76"/>
      <c r="H15" s="76"/>
      <c r="I15" s="76"/>
      <c r="J15" s="76" t="s">
        <v>14</v>
      </c>
      <c r="K15" s="76">
        <v>0.32</v>
      </c>
      <c r="L15" s="75"/>
      <c r="M15" s="76"/>
      <c r="N15" s="11">
        <f>C15+E15+G15+I15+K15+M15</f>
        <v>0.91999999999999993</v>
      </c>
    </row>
    <row r="16" spans="1:14" x14ac:dyDescent="0.25">
      <c r="A16" s="18"/>
      <c r="B16" s="16"/>
      <c r="C16" s="15"/>
      <c r="D16" s="16" t="s">
        <v>71</v>
      </c>
      <c r="E16" s="15"/>
      <c r="F16" s="16"/>
      <c r="G16" s="15"/>
      <c r="H16" s="16"/>
      <c r="I16" s="15"/>
      <c r="J16" s="16"/>
      <c r="K16" s="15"/>
      <c r="L16" s="16"/>
      <c r="M16" s="15"/>
      <c r="N16" s="15"/>
    </row>
    <row r="17" spans="1:14" ht="24.75" x14ac:dyDescent="0.25">
      <c r="A17" s="18">
        <v>0.66</v>
      </c>
      <c r="B17" s="16"/>
      <c r="C17" s="15"/>
      <c r="D17" s="16" t="s">
        <v>72</v>
      </c>
      <c r="E17" s="15">
        <v>0.15</v>
      </c>
      <c r="F17" s="16"/>
      <c r="G17" s="15"/>
      <c r="H17" s="16"/>
      <c r="I17" s="15"/>
      <c r="J17" s="16"/>
      <c r="K17" s="15"/>
      <c r="L17" s="16"/>
      <c r="M17" s="15"/>
      <c r="N17" s="15">
        <f>C17+E17+G17+I17+K17+M17</f>
        <v>0.15</v>
      </c>
    </row>
    <row r="18" spans="1:14" ht="24.75" x14ac:dyDescent="0.25">
      <c r="A18" s="5"/>
      <c r="B18" s="14"/>
      <c r="C18" s="7"/>
      <c r="D18" s="14"/>
      <c r="E18" s="7"/>
      <c r="F18" s="14"/>
      <c r="G18" s="7"/>
      <c r="H18" s="7"/>
      <c r="I18" s="7"/>
      <c r="J18" s="14" t="s">
        <v>85</v>
      </c>
      <c r="K18" s="7"/>
      <c r="L18" s="14"/>
      <c r="M18" s="7"/>
      <c r="N18" s="7"/>
    </row>
    <row r="19" spans="1:14" ht="17.25" customHeight="1" x14ac:dyDescent="0.25">
      <c r="A19" s="9">
        <v>8.66</v>
      </c>
      <c r="B19" s="10"/>
      <c r="C19" s="11"/>
      <c r="D19" s="10"/>
      <c r="E19" s="11"/>
      <c r="F19" s="10"/>
      <c r="G19" s="11"/>
      <c r="H19" s="11"/>
      <c r="I19" s="11"/>
      <c r="J19" s="10" t="s">
        <v>86</v>
      </c>
      <c r="K19" s="11">
        <v>2</v>
      </c>
      <c r="L19" s="10"/>
      <c r="M19" s="11"/>
      <c r="N19" s="15">
        <f>C19+E19+G19+I19+K19+M19</f>
        <v>2</v>
      </c>
    </row>
    <row r="20" spans="1:14" x14ac:dyDescent="0.25">
      <c r="A20" s="78"/>
      <c r="B20" s="79" t="s">
        <v>89</v>
      </c>
      <c r="C20" s="80"/>
      <c r="D20" s="79"/>
      <c r="E20" s="80"/>
      <c r="F20" s="79"/>
      <c r="G20" s="81"/>
      <c r="H20" s="79"/>
      <c r="I20" s="82"/>
      <c r="J20" s="79"/>
      <c r="K20" s="80"/>
      <c r="L20" s="83"/>
      <c r="M20" s="84"/>
      <c r="N20" s="83"/>
    </row>
    <row r="21" spans="1:14" ht="23.25" x14ac:dyDescent="0.25">
      <c r="A21" s="48">
        <v>2.25</v>
      </c>
      <c r="B21" s="79" t="s">
        <v>90</v>
      </c>
      <c r="C21" s="80">
        <v>0.52</v>
      </c>
      <c r="D21" s="79"/>
      <c r="E21" s="80"/>
      <c r="F21" s="79"/>
      <c r="G21" s="81"/>
      <c r="H21" s="79"/>
      <c r="I21" s="82"/>
      <c r="J21" s="79"/>
      <c r="K21" s="80"/>
      <c r="L21" s="83"/>
      <c r="M21" s="84"/>
      <c r="N21" s="49">
        <f>C21+E21+G21+I21+K21+M21</f>
        <v>0.52</v>
      </c>
    </row>
    <row r="22" spans="1:14" x14ac:dyDescent="0.25">
      <c r="A22" s="37"/>
      <c r="B22" s="7"/>
      <c r="C22" s="7"/>
      <c r="D22" s="7"/>
      <c r="E22" s="7"/>
      <c r="F22" s="14"/>
      <c r="G22" s="7"/>
      <c r="H22" s="7"/>
      <c r="I22" s="7"/>
      <c r="J22" s="7"/>
      <c r="K22" s="7"/>
      <c r="L22" s="7"/>
      <c r="M22" s="7"/>
      <c r="N22" s="7"/>
    </row>
    <row r="23" spans="1:14" x14ac:dyDescent="0.25">
      <c r="A23" s="38">
        <f>SUM(A4:A22)</f>
        <v>73.089999999999989</v>
      </c>
      <c r="B23" s="9" t="s">
        <v>10</v>
      </c>
      <c r="C23" s="9">
        <f>SUM(C4:C22)</f>
        <v>2.84</v>
      </c>
      <c r="D23" s="23"/>
      <c r="E23" s="23">
        <f>SUM(E4:E22)</f>
        <v>4.29</v>
      </c>
      <c r="F23" s="24"/>
      <c r="G23" s="9">
        <f>SUM(G4:G22)</f>
        <v>2.0299999999999998</v>
      </c>
      <c r="H23" s="9"/>
      <c r="I23" s="9">
        <f>SUM(I4:I22)</f>
        <v>2.08</v>
      </c>
      <c r="J23" s="9"/>
      <c r="K23" s="23">
        <f>SUM(K4:K22)</f>
        <v>5.6099999999999994</v>
      </c>
      <c r="L23" s="23"/>
      <c r="M23" s="23">
        <f>SUM(M4:M22)</f>
        <v>0</v>
      </c>
      <c r="N23" s="25">
        <f>SUM(N4:N22)</f>
        <v>16.849999999999998</v>
      </c>
    </row>
    <row r="24" spans="1:14" x14ac:dyDescent="0.25">
      <c r="A24" s="1"/>
      <c r="B24" s="1"/>
      <c r="C24" s="1"/>
      <c r="D24" s="1"/>
      <c r="E24" s="1"/>
      <c r="F24" s="2"/>
      <c r="G24" s="1"/>
      <c r="H24" s="1"/>
      <c r="I24" s="1"/>
      <c r="J24" s="26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F25" s="2"/>
      <c r="G25" s="1"/>
      <c r="H25" s="1" t="s">
        <v>26</v>
      </c>
      <c r="I25" s="1"/>
      <c r="J25" s="26"/>
      <c r="K25" s="27">
        <f>N23*4.33</f>
        <v>72.960499999999996</v>
      </c>
      <c r="L25" s="27"/>
      <c r="M25" s="27"/>
      <c r="N25" s="1"/>
    </row>
    <row r="26" spans="1:14" x14ac:dyDescent="0.25">
      <c r="A26" s="1"/>
      <c r="B26" s="1"/>
      <c r="C26" s="1"/>
      <c r="D26" s="1"/>
      <c r="E26" s="1"/>
      <c r="F26" s="2"/>
      <c r="G26" s="1"/>
      <c r="H26" s="1"/>
      <c r="I26" s="13">
        <f>N23</f>
        <v>16.849999999999998</v>
      </c>
      <c r="J26" s="1"/>
      <c r="K26" s="1"/>
      <c r="L26" s="1"/>
      <c r="M26" s="1"/>
      <c r="N26" s="1"/>
    </row>
    <row r="27" spans="1:14" x14ac:dyDescent="0.25">
      <c r="A27" s="1"/>
      <c r="B27" s="1" t="s">
        <v>27</v>
      </c>
      <c r="C27" s="1"/>
      <c r="D27" s="1"/>
      <c r="E27" s="28"/>
      <c r="F27" s="29" t="s">
        <v>91</v>
      </c>
      <c r="G27" s="1"/>
      <c r="H27" s="1"/>
      <c r="I27" s="1"/>
      <c r="J27" s="1"/>
      <c r="K27" s="1"/>
      <c r="L27" s="1"/>
      <c r="M27" s="1"/>
      <c r="N27" s="1"/>
    </row>
    <row r="28" spans="1:14" x14ac:dyDescent="0.25">
      <c r="A28" s="1"/>
      <c r="B28" s="1" t="s">
        <v>28</v>
      </c>
      <c r="C28" s="1"/>
      <c r="D28" s="1" t="str">
        <f>B1</f>
        <v>MARÍA VICTORIA JIMÉNEZ GONZÁLEZ</v>
      </c>
      <c r="E28" s="1"/>
      <c r="F28" s="2"/>
      <c r="G28" s="1"/>
      <c r="H28" s="1"/>
      <c r="I28" s="1"/>
      <c r="J28" s="1"/>
      <c r="K28" s="1"/>
      <c r="L28" s="1"/>
      <c r="M28" s="1"/>
      <c r="N28" s="1"/>
    </row>
    <row r="29" spans="1:14" x14ac:dyDescent="0.25">
      <c r="A29" s="1"/>
      <c r="B29" s="1" t="s">
        <v>29</v>
      </c>
      <c r="C29" s="1"/>
      <c r="D29" s="1"/>
      <c r="E29" s="1"/>
      <c r="F29" s="2"/>
      <c r="G29" s="1"/>
      <c r="H29" s="1"/>
      <c r="I29" s="1"/>
      <c r="J29" s="1"/>
      <c r="K29" s="1"/>
      <c r="L29" s="1"/>
      <c r="M29" s="1"/>
      <c r="N29" s="1"/>
    </row>
  </sheetData>
  <pageMargins left="0" right="0" top="0" bottom="0" header="0" footer="0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sqref="A1:N28"/>
    </sheetView>
  </sheetViews>
  <sheetFormatPr baseColWidth="10" defaultRowHeight="15" x14ac:dyDescent="0.25"/>
  <cols>
    <col min="1" max="1" width="6.5703125" customWidth="1"/>
    <col min="2" max="2" width="15" customWidth="1"/>
    <col min="3" max="3" width="6" customWidth="1"/>
    <col min="4" max="4" width="15.5703125" customWidth="1"/>
    <col min="5" max="5" width="7.42578125" customWidth="1"/>
    <col min="6" max="6" width="13.28515625" customWidth="1"/>
    <col min="7" max="7" width="6.5703125" customWidth="1"/>
    <col min="8" max="8" width="14.7109375" customWidth="1"/>
    <col min="9" max="9" width="5.140625" customWidth="1"/>
    <col min="10" max="10" width="16.28515625" customWidth="1"/>
    <col min="11" max="11" width="5" customWidth="1"/>
    <col min="12" max="12" width="6.85546875" customWidth="1"/>
    <col min="13" max="14" width="5.57031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5"/>
      <c r="B4" s="6" t="s">
        <v>11</v>
      </c>
      <c r="C4" s="7"/>
      <c r="D4" s="71"/>
      <c r="E4" s="7"/>
      <c r="F4" s="6"/>
      <c r="G4" s="7"/>
      <c r="H4" s="6" t="s">
        <v>11</v>
      </c>
      <c r="I4" s="7"/>
      <c r="J4" s="6"/>
      <c r="K4" s="7"/>
      <c r="L4" s="8"/>
      <c r="M4" s="7"/>
      <c r="N4" s="7"/>
    </row>
    <row r="5" spans="1:14" x14ac:dyDescent="0.25">
      <c r="A5" s="9">
        <v>6</v>
      </c>
      <c r="B5" s="10" t="s">
        <v>12</v>
      </c>
      <c r="C5" s="11">
        <v>0.69</v>
      </c>
      <c r="D5" s="11"/>
      <c r="E5" s="12"/>
      <c r="F5" s="10"/>
      <c r="G5" s="11"/>
      <c r="H5" s="10" t="s">
        <v>12</v>
      </c>
      <c r="I5" s="11">
        <v>0.69</v>
      </c>
      <c r="J5" s="11"/>
      <c r="K5" s="11"/>
      <c r="L5" s="11"/>
      <c r="M5" s="11"/>
      <c r="N5" s="11">
        <f>C5+E5+G5+I5+K5+M5</f>
        <v>1.38</v>
      </c>
    </row>
    <row r="6" spans="1:14" x14ac:dyDescent="0.25">
      <c r="A6" s="5"/>
      <c r="B6" s="14" t="s">
        <v>18</v>
      </c>
      <c r="C6" s="15"/>
      <c r="D6" s="16"/>
      <c r="E6" s="16"/>
      <c r="F6" s="6" t="s">
        <v>18</v>
      </c>
      <c r="G6" s="15"/>
      <c r="H6" s="6"/>
      <c r="I6" s="15"/>
      <c r="J6" s="6" t="s">
        <v>18</v>
      </c>
      <c r="K6" s="16"/>
      <c r="L6" s="6"/>
      <c r="M6" s="7"/>
      <c r="N6" s="7"/>
    </row>
    <row r="7" spans="1:14" x14ac:dyDescent="0.25">
      <c r="A7" s="9">
        <v>5</v>
      </c>
      <c r="B7" s="17" t="s">
        <v>14</v>
      </c>
      <c r="C7" s="11">
        <v>0.25</v>
      </c>
      <c r="D7" s="10"/>
      <c r="E7" s="10"/>
      <c r="F7" s="10" t="s">
        <v>12</v>
      </c>
      <c r="G7" s="11">
        <v>0.65</v>
      </c>
      <c r="H7" s="11"/>
      <c r="I7" s="11"/>
      <c r="J7" s="17" t="s">
        <v>14</v>
      </c>
      <c r="K7" s="10">
        <v>0.25</v>
      </c>
      <c r="L7" s="10"/>
      <c r="M7" s="11"/>
      <c r="N7" s="11">
        <f>C7+E7+G7+I7+K7+M7</f>
        <v>1.1499999999999999</v>
      </c>
    </row>
    <row r="8" spans="1:14" ht="15" customHeight="1" x14ac:dyDescent="0.25">
      <c r="A8" s="5"/>
      <c r="B8" s="31" t="s">
        <v>24</v>
      </c>
      <c r="C8" s="7"/>
      <c r="D8" s="21" t="s">
        <v>24</v>
      </c>
      <c r="E8" s="14"/>
      <c r="F8" s="21" t="s">
        <v>24</v>
      </c>
      <c r="G8" s="7"/>
      <c r="H8" s="21" t="s">
        <v>24</v>
      </c>
      <c r="I8" s="7"/>
      <c r="J8" s="21" t="s">
        <v>24</v>
      </c>
      <c r="K8" s="7"/>
      <c r="L8" s="21"/>
      <c r="M8" s="7"/>
      <c r="N8" s="7"/>
    </row>
    <row r="9" spans="1:14" x14ac:dyDescent="0.25">
      <c r="A9" s="9">
        <v>30</v>
      </c>
      <c r="B9" s="17"/>
      <c r="C9" s="11">
        <v>1.38</v>
      </c>
      <c r="D9" s="17"/>
      <c r="E9" s="10">
        <v>1.39</v>
      </c>
      <c r="F9" s="17"/>
      <c r="G9" s="10">
        <v>1.38</v>
      </c>
      <c r="H9" s="17"/>
      <c r="I9" s="10">
        <v>1.39</v>
      </c>
      <c r="J9" s="17"/>
      <c r="K9" s="10">
        <v>1.38</v>
      </c>
      <c r="L9" s="10"/>
      <c r="M9" s="10"/>
      <c r="N9" s="11">
        <f>C9+E9+G9+I9+K9+M9</f>
        <v>6.919999999999999</v>
      </c>
    </row>
    <row r="10" spans="1:14" x14ac:dyDescent="0.25">
      <c r="A10" s="5"/>
      <c r="B10" s="30"/>
      <c r="C10" s="15"/>
      <c r="D10" s="30" t="s">
        <v>43</v>
      </c>
      <c r="E10" s="16"/>
      <c r="F10" s="30"/>
      <c r="G10" s="16"/>
      <c r="H10" s="30"/>
      <c r="I10" s="16"/>
      <c r="J10" s="30" t="s">
        <v>43</v>
      </c>
      <c r="K10" s="16"/>
      <c r="L10" s="16"/>
      <c r="M10" s="15"/>
      <c r="N10" s="15"/>
    </row>
    <row r="11" spans="1:14" x14ac:dyDescent="0.25">
      <c r="A11" s="9">
        <v>11.52</v>
      </c>
      <c r="B11" s="17"/>
      <c r="C11" s="11"/>
      <c r="D11" s="17"/>
      <c r="E11" s="10">
        <v>1.33</v>
      </c>
      <c r="F11" s="17"/>
      <c r="G11" s="10"/>
      <c r="H11" s="17"/>
      <c r="I11" s="10"/>
      <c r="J11" s="17"/>
      <c r="K11" s="10">
        <v>1.33</v>
      </c>
      <c r="L11" s="10"/>
      <c r="M11" s="11"/>
      <c r="N11" s="11">
        <f>C11+E11+G11+I11+K11+M11</f>
        <v>2.66</v>
      </c>
    </row>
    <row r="12" spans="1:14" x14ac:dyDescent="0.25">
      <c r="A12" s="5"/>
      <c r="B12" s="72"/>
      <c r="C12" s="73"/>
      <c r="D12" s="72" t="s">
        <v>13</v>
      </c>
      <c r="E12" s="73"/>
      <c r="F12" s="72"/>
      <c r="G12" s="73"/>
      <c r="H12" s="72"/>
      <c r="I12" s="74"/>
      <c r="J12" s="72" t="s">
        <v>13</v>
      </c>
      <c r="K12" s="74"/>
      <c r="L12" s="73"/>
      <c r="M12" s="73"/>
      <c r="N12" s="7"/>
    </row>
    <row r="13" spans="1:14" x14ac:dyDescent="0.25">
      <c r="A13" s="9">
        <v>5</v>
      </c>
      <c r="B13" s="75"/>
      <c r="C13" s="76"/>
      <c r="D13" s="75" t="s">
        <v>12</v>
      </c>
      <c r="E13" s="76">
        <v>0.82</v>
      </c>
      <c r="F13" s="75"/>
      <c r="G13" s="76"/>
      <c r="H13" s="76"/>
      <c r="I13" s="76"/>
      <c r="J13" s="76" t="s">
        <v>14</v>
      </c>
      <c r="K13" s="76">
        <v>0.33</v>
      </c>
      <c r="L13" s="76"/>
      <c r="M13" s="76"/>
      <c r="N13" s="11">
        <f>C13+E13+G13+I13+K13+M13</f>
        <v>1.1499999999999999</v>
      </c>
    </row>
    <row r="14" spans="1:14" x14ac:dyDescent="0.25">
      <c r="A14" s="5"/>
      <c r="B14" s="77"/>
      <c r="C14" s="73"/>
      <c r="D14" s="77" t="s">
        <v>15</v>
      </c>
      <c r="E14" s="73"/>
      <c r="F14" s="77"/>
      <c r="G14" s="73"/>
      <c r="H14" s="77"/>
      <c r="I14" s="73"/>
      <c r="J14" s="77" t="s">
        <v>15</v>
      </c>
      <c r="K14" s="73"/>
      <c r="L14" s="73"/>
      <c r="M14" s="73"/>
      <c r="N14" s="7"/>
    </row>
    <row r="15" spans="1:14" x14ac:dyDescent="0.25">
      <c r="A15" s="9">
        <v>4</v>
      </c>
      <c r="B15" s="75"/>
      <c r="C15" s="76"/>
      <c r="D15" s="75" t="s">
        <v>12</v>
      </c>
      <c r="E15" s="76">
        <v>0.6</v>
      </c>
      <c r="F15" s="75"/>
      <c r="G15" s="76"/>
      <c r="H15" s="76"/>
      <c r="I15" s="76"/>
      <c r="J15" s="76" t="s">
        <v>14</v>
      </c>
      <c r="K15" s="76">
        <v>0.32</v>
      </c>
      <c r="L15" s="75"/>
      <c r="M15" s="76"/>
      <c r="N15" s="11">
        <f>C15+E15+G15+I15+K15+M15</f>
        <v>0.91999999999999993</v>
      </c>
    </row>
    <row r="16" spans="1:14" x14ac:dyDescent="0.25">
      <c r="A16" s="18"/>
      <c r="B16" s="16"/>
      <c r="C16" s="15"/>
      <c r="D16" s="16" t="s">
        <v>71</v>
      </c>
      <c r="E16" s="15"/>
      <c r="F16" s="16"/>
      <c r="G16" s="15"/>
      <c r="H16" s="16"/>
      <c r="I16" s="15"/>
      <c r="J16" s="16"/>
      <c r="K16" s="15"/>
      <c r="L16" s="16"/>
      <c r="M16" s="15"/>
      <c r="N16" s="15"/>
    </row>
    <row r="17" spans="1:14" ht="24.75" x14ac:dyDescent="0.25">
      <c r="A17" s="18">
        <v>0.66</v>
      </c>
      <c r="B17" s="16"/>
      <c r="C17" s="15"/>
      <c r="D17" s="16" t="s">
        <v>72</v>
      </c>
      <c r="E17" s="15">
        <v>0.15</v>
      </c>
      <c r="F17" s="16"/>
      <c r="G17" s="15"/>
      <c r="H17" s="16"/>
      <c r="I17" s="15"/>
      <c r="J17" s="16"/>
      <c r="K17" s="15"/>
      <c r="L17" s="16"/>
      <c r="M17" s="15"/>
      <c r="N17" s="15">
        <f>C17+E17+G17+I17+K17+M17</f>
        <v>0.15</v>
      </c>
    </row>
    <row r="18" spans="1:14" ht="15" customHeight="1" x14ac:dyDescent="0.25">
      <c r="A18" s="5"/>
      <c r="B18" s="14"/>
      <c r="C18" s="7"/>
      <c r="D18" s="14"/>
      <c r="E18" s="7"/>
      <c r="F18" s="14"/>
      <c r="G18" s="7"/>
      <c r="H18" s="7"/>
      <c r="I18" s="7"/>
      <c r="J18" s="14" t="s">
        <v>85</v>
      </c>
      <c r="K18" s="7"/>
      <c r="L18" s="14"/>
      <c r="M18" s="7"/>
      <c r="N18" s="7"/>
    </row>
    <row r="19" spans="1:14" ht="14.25" customHeight="1" x14ac:dyDescent="0.25">
      <c r="A19" s="9">
        <v>8.66</v>
      </c>
      <c r="B19" s="10"/>
      <c r="C19" s="11"/>
      <c r="D19" s="10"/>
      <c r="E19" s="11"/>
      <c r="F19" s="10"/>
      <c r="G19" s="11"/>
      <c r="H19" s="11"/>
      <c r="I19" s="11"/>
      <c r="J19" s="10" t="s">
        <v>86</v>
      </c>
      <c r="K19" s="11">
        <v>2</v>
      </c>
      <c r="L19" s="10"/>
      <c r="M19" s="11"/>
      <c r="N19" s="15">
        <f>C19+E19+G19+I19+K19+M19</f>
        <v>2</v>
      </c>
    </row>
    <row r="20" spans="1:14" x14ac:dyDescent="0.25">
      <c r="A20" s="37"/>
      <c r="B20" s="7"/>
      <c r="C20" s="7"/>
      <c r="D20" s="7"/>
      <c r="E20" s="7"/>
      <c r="F20" s="14"/>
      <c r="G20" s="7"/>
      <c r="H20" s="7"/>
      <c r="I20" s="7"/>
      <c r="J20" s="7"/>
      <c r="K20" s="7"/>
      <c r="L20" s="7"/>
      <c r="M20" s="7"/>
      <c r="N20" s="7"/>
    </row>
    <row r="21" spans="1:14" x14ac:dyDescent="0.25">
      <c r="A21" s="38">
        <f>SUM(A4:A20)</f>
        <v>70.839999999999989</v>
      </c>
      <c r="B21" s="9" t="s">
        <v>10</v>
      </c>
      <c r="C21" s="9">
        <f>SUM(C4:C20)</f>
        <v>2.3199999999999998</v>
      </c>
      <c r="D21" s="23"/>
      <c r="E21" s="23">
        <f>SUM(E4:E20)</f>
        <v>4.29</v>
      </c>
      <c r="F21" s="24"/>
      <c r="G21" s="9">
        <f>SUM(G4:G20)</f>
        <v>2.0299999999999998</v>
      </c>
      <c r="H21" s="9"/>
      <c r="I21" s="9">
        <f>SUM(I4:I20)</f>
        <v>2.08</v>
      </c>
      <c r="J21" s="9"/>
      <c r="K21" s="23">
        <f>SUM(K4:K20)</f>
        <v>5.6099999999999994</v>
      </c>
      <c r="L21" s="23"/>
      <c r="M21" s="23">
        <f>SUM(M4:M20)</f>
        <v>0</v>
      </c>
      <c r="N21" s="25">
        <f>SUM(N4:N20)</f>
        <v>16.329999999999998</v>
      </c>
    </row>
    <row r="22" spans="1:14" x14ac:dyDescent="0.25">
      <c r="A22" s="1"/>
      <c r="B22" s="1"/>
      <c r="C22" s="1"/>
      <c r="D22" s="1"/>
      <c r="E22" s="1"/>
      <c r="F22" s="2"/>
      <c r="G22" s="1"/>
      <c r="H22" s="1"/>
      <c r="I22" s="1"/>
      <c r="J22" s="26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2"/>
      <c r="G23" s="1"/>
      <c r="H23" s="1" t="s">
        <v>26</v>
      </c>
      <c r="I23" s="1"/>
      <c r="J23" s="26"/>
      <c r="K23" s="27">
        <f>N21*4.33</f>
        <v>70.7089</v>
      </c>
      <c r="L23" s="27"/>
      <c r="M23" s="27"/>
      <c r="N23" s="1"/>
    </row>
    <row r="24" spans="1:14" x14ac:dyDescent="0.25">
      <c r="A24" s="1"/>
      <c r="B24" s="1"/>
      <c r="C24" s="1"/>
      <c r="D24" s="1"/>
      <c r="E24" s="1"/>
      <c r="F24" s="2"/>
      <c r="G24" s="1"/>
      <c r="H24" s="1"/>
      <c r="I24" s="13">
        <f>N21</f>
        <v>16.329999999999998</v>
      </c>
      <c r="J24" s="1"/>
      <c r="K24" s="1"/>
      <c r="L24" s="1"/>
      <c r="M24" s="1"/>
      <c r="N24" s="1"/>
    </row>
    <row r="25" spans="1:14" x14ac:dyDescent="0.25">
      <c r="A25" s="1"/>
      <c r="B25" s="1" t="s">
        <v>27</v>
      </c>
      <c r="C25" s="1"/>
      <c r="D25" s="1"/>
      <c r="E25" s="28"/>
      <c r="F25" s="29" t="s">
        <v>88</v>
      </c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1"/>
      <c r="B26" s="1" t="s">
        <v>28</v>
      </c>
      <c r="C26" s="1"/>
      <c r="D26" s="1" t="str">
        <f>B1</f>
        <v>MARÍA VICTORIA JIMÉNEZ GONZÁLEZ</v>
      </c>
      <c r="E26" s="1"/>
      <c r="F26" s="2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1"/>
      <c r="B27" s="1" t="s">
        <v>29</v>
      </c>
      <c r="C27" s="1"/>
      <c r="D27" s="1"/>
      <c r="E27" s="1"/>
      <c r="F27" s="2"/>
      <c r="G27" s="1"/>
      <c r="H27" s="1"/>
      <c r="I27" s="1"/>
      <c r="J27" s="1"/>
      <c r="K27" s="1"/>
      <c r="L27" s="1"/>
      <c r="M27" s="1"/>
      <c r="N27" s="1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sqref="A1:N27"/>
    </sheetView>
  </sheetViews>
  <sheetFormatPr baseColWidth="10" defaultRowHeight="15" x14ac:dyDescent="0.25"/>
  <cols>
    <col min="1" max="1" width="8.140625" customWidth="1"/>
    <col min="3" max="3" width="5.7109375" customWidth="1"/>
    <col min="4" max="4" width="16" customWidth="1"/>
    <col min="5" max="5" width="7.140625" customWidth="1"/>
    <col min="7" max="7" width="5.85546875" customWidth="1"/>
    <col min="8" max="8" width="15.140625" customWidth="1"/>
    <col min="9" max="9" width="7" customWidth="1"/>
    <col min="10" max="10" width="19.42578125" customWidth="1"/>
    <col min="11" max="11" width="5.28515625" customWidth="1"/>
    <col min="12" max="12" width="7.28515625" customWidth="1"/>
    <col min="13" max="13" width="4.85546875" customWidth="1"/>
    <col min="14" max="14" width="6.425781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5"/>
      <c r="B4" s="6" t="s">
        <v>11</v>
      </c>
      <c r="C4" s="7"/>
      <c r="D4" s="71"/>
      <c r="E4" s="7"/>
      <c r="F4" s="6"/>
      <c r="G4" s="7"/>
      <c r="H4" s="6" t="s">
        <v>11</v>
      </c>
      <c r="I4" s="7"/>
      <c r="J4" s="6"/>
      <c r="K4" s="7"/>
      <c r="L4" s="8"/>
      <c r="M4" s="7"/>
      <c r="N4" s="7"/>
    </row>
    <row r="5" spans="1:14" x14ac:dyDescent="0.25">
      <c r="A5" s="9">
        <v>6</v>
      </c>
      <c r="B5" s="10" t="s">
        <v>12</v>
      </c>
      <c r="C5" s="11">
        <v>0.69</v>
      </c>
      <c r="D5" s="11"/>
      <c r="E5" s="12"/>
      <c r="F5" s="10"/>
      <c r="G5" s="11"/>
      <c r="H5" s="10" t="s">
        <v>12</v>
      </c>
      <c r="I5" s="11">
        <v>0.69</v>
      </c>
      <c r="J5" s="11"/>
      <c r="K5" s="11"/>
      <c r="L5" s="11"/>
      <c r="M5" s="11"/>
      <c r="N5" s="11">
        <f>C5+E5+G5+I5+K5+M5</f>
        <v>1.38</v>
      </c>
    </row>
    <row r="6" spans="1:14" x14ac:dyDescent="0.25">
      <c r="A6" s="5"/>
      <c r="B6" s="14" t="s">
        <v>18</v>
      </c>
      <c r="C6" s="15"/>
      <c r="D6" s="16"/>
      <c r="E6" s="16"/>
      <c r="F6" s="6" t="s">
        <v>18</v>
      </c>
      <c r="G6" s="15"/>
      <c r="H6" s="6"/>
      <c r="I6" s="15"/>
      <c r="J6" s="6" t="s">
        <v>18</v>
      </c>
      <c r="K6" s="16"/>
      <c r="L6" s="6"/>
      <c r="M6" s="7"/>
      <c r="N6" s="7"/>
    </row>
    <row r="7" spans="1:14" x14ac:dyDescent="0.25">
      <c r="A7" s="9">
        <v>5</v>
      </c>
      <c r="B7" s="17" t="s">
        <v>14</v>
      </c>
      <c r="C7" s="11">
        <v>0.25</v>
      </c>
      <c r="D7" s="10"/>
      <c r="E7" s="10"/>
      <c r="F7" s="10" t="s">
        <v>12</v>
      </c>
      <c r="G7" s="11">
        <v>0.65</v>
      </c>
      <c r="H7" s="11"/>
      <c r="I7" s="11"/>
      <c r="J7" s="17" t="s">
        <v>14</v>
      </c>
      <c r="K7" s="10">
        <v>0.25</v>
      </c>
      <c r="L7" s="10"/>
      <c r="M7" s="11"/>
      <c r="N7" s="11">
        <f>C7+E7+G7+I7+K7+M7</f>
        <v>1.1499999999999999</v>
      </c>
    </row>
    <row r="8" spans="1:14" ht="24.75" x14ac:dyDescent="0.25">
      <c r="A8" s="5"/>
      <c r="B8" s="31" t="s">
        <v>24</v>
      </c>
      <c r="C8" s="7"/>
      <c r="D8" s="21" t="s">
        <v>24</v>
      </c>
      <c r="E8" s="14"/>
      <c r="F8" s="21" t="s">
        <v>24</v>
      </c>
      <c r="G8" s="7"/>
      <c r="H8" s="21" t="s">
        <v>24</v>
      </c>
      <c r="I8" s="7"/>
      <c r="J8" s="21" t="s">
        <v>24</v>
      </c>
      <c r="K8" s="7"/>
      <c r="L8" s="21"/>
      <c r="M8" s="7"/>
      <c r="N8" s="7"/>
    </row>
    <row r="9" spans="1:14" x14ac:dyDescent="0.25">
      <c r="A9" s="9">
        <v>30</v>
      </c>
      <c r="B9" s="17"/>
      <c r="C9" s="11">
        <v>1.38</v>
      </c>
      <c r="D9" s="17"/>
      <c r="E9" s="10">
        <v>1.39</v>
      </c>
      <c r="F9" s="17"/>
      <c r="G9" s="10">
        <v>1.38</v>
      </c>
      <c r="H9" s="17"/>
      <c r="I9" s="10">
        <v>1.39</v>
      </c>
      <c r="J9" s="17"/>
      <c r="K9" s="10">
        <v>1.38</v>
      </c>
      <c r="L9" s="10"/>
      <c r="M9" s="10"/>
      <c r="N9" s="11">
        <f>C9+E9+G9+I9+K9+M9</f>
        <v>6.919999999999999</v>
      </c>
    </row>
    <row r="10" spans="1:14" x14ac:dyDescent="0.25">
      <c r="A10" s="5"/>
      <c r="B10" s="30"/>
      <c r="C10" s="15"/>
      <c r="D10" s="30" t="s">
        <v>43</v>
      </c>
      <c r="E10" s="16"/>
      <c r="F10" s="30"/>
      <c r="G10" s="16"/>
      <c r="H10" s="30"/>
      <c r="I10" s="16"/>
      <c r="J10" s="30" t="s">
        <v>43</v>
      </c>
      <c r="K10" s="16"/>
      <c r="L10" s="16"/>
      <c r="M10" s="15"/>
      <c r="N10" s="15"/>
    </row>
    <row r="11" spans="1:14" x14ac:dyDescent="0.25">
      <c r="A11" s="9">
        <v>11.52</v>
      </c>
      <c r="B11" s="17"/>
      <c r="C11" s="11"/>
      <c r="D11" s="17"/>
      <c r="E11" s="10">
        <v>1.33</v>
      </c>
      <c r="F11" s="17"/>
      <c r="G11" s="10"/>
      <c r="H11" s="17"/>
      <c r="I11" s="10"/>
      <c r="J11" s="17"/>
      <c r="K11" s="10">
        <v>1.33</v>
      </c>
      <c r="L11" s="10"/>
      <c r="M11" s="11"/>
      <c r="N11" s="11">
        <f>C11+E11+G11+I11+K11+M11</f>
        <v>2.66</v>
      </c>
    </row>
    <row r="12" spans="1:14" x14ac:dyDescent="0.25">
      <c r="A12" s="5"/>
      <c r="B12" s="72"/>
      <c r="C12" s="73"/>
      <c r="D12" s="72" t="s">
        <v>13</v>
      </c>
      <c r="E12" s="74"/>
      <c r="F12" s="72"/>
      <c r="G12" s="73"/>
      <c r="H12" s="72"/>
      <c r="I12" s="74"/>
      <c r="J12" s="72" t="s">
        <v>13</v>
      </c>
      <c r="K12" s="73"/>
      <c r="L12" s="73"/>
      <c r="M12" s="73"/>
      <c r="N12" s="7"/>
    </row>
    <row r="13" spans="1:14" x14ac:dyDescent="0.25">
      <c r="A13" s="9">
        <v>5</v>
      </c>
      <c r="B13" s="75"/>
      <c r="C13" s="76"/>
      <c r="D13" s="76" t="s">
        <v>14</v>
      </c>
      <c r="E13" s="76">
        <v>0.33</v>
      </c>
      <c r="F13" s="75"/>
      <c r="G13" s="76"/>
      <c r="H13" s="76"/>
      <c r="I13" s="76"/>
      <c r="J13" s="75" t="s">
        <v>12</v>
      </c>
      <c r="K13" s="76">
        <v>0.82</v>
      </c>
      <c r="L13" s="76"/>
      <c r="M13" s="76"/>
      <c r="N13" s="11">
        <f>C13+E13+G13+I13+K13+M13</f>
        <v>1.1499999999999999</v>
      </c>
    </row>
    <row r="14" spans="1:14" x14ac:dyDescent="0.25">
      <c r="A14" s="5"/>
      <c r="B14" s="77"/>
      <c r="C14" s="73"/>
      <c r="D14" s="77" t="s">
        <v>15</v>
      </c>
      <c r="E14" s="73"/>
      <c r="F14" s="77"/>
      <c r="G14" s="73"/>
      <c r="H14" s="77"/>
      <c r="I14" s="73"/>
      <c r="J14" s="77" t="s">
        <v>15</v>
      </c>
      <c r="K14" s="73"/>
      <c r="L14" s="73"/>
      <c r="M14" s="73"/>
      <c r="N14" s="7"/>
    </row>
    <row r="15" spans="1:14" x14ac:dyDescent="0.25">
      <c r="A15" s="9">
        <v>4</v>
      </c>
      <c r="B15" s="75"/>
      <c r="C15" s="76"/>
      <c r="D15" s="76" t="s">
        <v>14</v>
      </c>
      <c r="E15" s="76">
        <v>0.32</v>
      </c>
      <c r="F15" s="75"/>
      <c r="G15" s="76"/>
      <c r="H15" s="76"/>
      <c r="I15" s="76"/>
      <c r="J15" s="75" t="s">
        <v>12</v>
      </c>
      <c r="K15" s="76">
        <v>0.6</v>
      </c>
      <c r="L15" s="75"/>
      <c r="M15" s="76"/>
      <c r="N15" s="11">
        <f>C15+E15+G15+I15+K15+M15</f>
        <v>0.91999999999999993</v>
      </c>
    </row>
    <row r="16" spans="1:14" x14ac:dyDescent="0.25">
      <c r="A16" s="18"/>
      <c r="B16" s="16"/>
      <c r="C16" s="15"/>
      <c r="D16" s="16" t="s">
        <v>71</v>
      </c>
      <c r="E16" s="15"/>
      <c r="F16" s="16"/>
      <c r="G16" s="15"/>
      <c r="H16" s="15"/>
      <c r="I16" s="15"/>
      <c r="J16" s="16"/>
      <c r="K16" s="15"/>
      <c r="L16" s="16"/>
      <c r="M16" s="15"/>
      <c r="N16" s="15"/>
    </row>
    <row r="17" spans="1:14" ht="24.75" x14ac:dyDescent="0.25">
      <c r="A17" s="18">
        <v>0.66</v>
      </c>
      <c r="B17" s="16"/>
      <c r="C17" s="15"/>
      <c r="D17" s="16" t="s">
        <v>72</v>
      </c>
      <c r="E17" s="15">
        <v>0.15</v>
      </c>
      <c r="F17" s="16"/>
      <c r="G17" s="15"/>
      <c r="H17" s="15"/>
      <c r="I17" s="15"/>
      <c r="J17" s="16"/>
      <c r="K17" s="15"/>
      <c r="L17" s="16"/>
      <c r="M17" s="15"/>
      <c r="N17" s="15">
        <f>C17+E17+G17+I17+K17+M17</f>
        <v>0.15</v>
      </c>
    </row>
    <row r="18" spans="1:14" ht="15.75" customHeight="1" x14ac:dyDescent="0.25">
      <c r="A18" s="5"/>
      <c r="B18" s="14"/>
      <c r="C18" s="7"/>
      <c r="D18" s="14"/>
      <c r="E18" s="7"/>
      <c r="F18" s="14"/>
      <c r="G18" s="7"/>
      <c r="H18" s="7"/>
      <c r="I18" s="7"/>
      <c r="J18" s="14" t="s">
        <v>85</v>
      </c>
      <c r="K18" s="7"/>
      <c r="L18" s="14"/>
      <c r="M18" s="7"/>
      <c r="N18" s="7"/>
    </row>
    <row r="19" spans="1:14" ht="15.75" customHeight="1" x14ac:dyDescent="0.25">
      <c r="A19" s="9">
        <v>8.66</v>
      </c>
      <c r="B19" s="10"/>
      <c r="C19" s="11"/>
      <c r="D19" s="10"/>
      <c r="E19" s="11"/>
      <c r="F19" s="10"/>
      <c r="G19" s="11"/>
      <c r="H19" s="11"/>
      <c r="I19" s="11"/>
      <c r="J19" s="10" t="s">
        <v>86</v>
      </c>
      <c r="K19" s="11">
        <v>2</v>
      </c>
      <c r="L19" s="10"/>
      <c r="M19" s="11"/>
      <c r="N19" s="15">
        <f>C19+E19+G19+I19+K19+M19</f>
        <v>2</v>
      </c>
    </row>
    <row r="20" spans="1:14" x14ac:dyDescent="0.25">
      <c r="A20" s="37"/>
      <c r="B20" s="7"/>
      <c r="C20" s="7"/>
      <c r="D20" s="7"/>
      <c r="E20" s="7"/>
      <c r="F20" s="14"/>
      <c r="G20" s="7"/>
      <c r="H20" s="7"/>
      <c r="I20" s="7"/>
      <c r="J20" s="7"/>
      <c r="K20" s="7"/>
      <c r="L20" s="7"/>
      <c r="M20" s="7"/>
      <c r="N20" s="7"/>
    </row>
    <row r="21" spans="1:14" x14ac:dyDescent="0.25">
      <c r="A21" s="38">
        <f>SUM(A4:A20)</f>
        <v>70.839999999999989</v>
      </c>
      <c r="B21" s="9" t="s">
        <v>10</v>
      </c>
      <c r="C21" s="9">
        <f>SUM(C4:C20)</f>
        <v>2.3199999999999998</v>
      </c>
      <c r="D21" s="23"/>
      <c r="E21" s="23">
        <f>SUM(E4:E20)</f>
        <v>3.5199999999999996</v>
      </c>
      <c r="F21" s="24"/>
      <c r="G21" s="9">
        <f>SUM(G4:G20)</f>
        <v>2.0299999999999998</v>
      </c>
      <c r="H21" s="9"/>
      <c r="I21" s="9">
        <f>SUM(I4:I20)</f>
        <v>2.08</v>
      </c>
      <c r="J21" s="9"/>
      <c r="K21" s="23">
        <f>SUM(K4:K20)</f>
        <v>6.38</v>
      </c>
      <c r="L21" s="23"/>
      <c r="M21" s="23">
        <f>SUM(M4:M20)</f>
        <v>0</v>
      </c>
      <c r="N21" s="25">
        <f>SUM(N4:N20)</f>
        <v>16.329999999999998</v>
      </c>
    </row>
    <row r="22" spans="1:14" x14ac:dyDescent="0.25">
      <c r="A22" s="1"/>
      <c r="B22" s="1"/>
      <c r="C22" s="1"/>
      <c r="D22" s="1"/>
      <c r="E22" s="1"/>
      <c r="F22" s="2"/>
      <c r="G22" s="1"/>
      <c r="H22" s="1"/>
      <c r="I22" s="1"/>
      <c r="J22" s="26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2"/>
      <c r="G23" s="1"/>
      <c r="H23" s="1" t="s">
        <v>26</v>
      </c>
      <c r="I23" s="1"/>
      <c r="J23" s="26"/>
      <c r="K23" s="27">
        <f>N21*4.33</f>
        <v>70.7089</v>
      </c>
      <c r="L23" s="27"/>
      <c r="M23" s="27"/>
      <c r="N23" s="1"/>
    </row>
    <row r="24" spans="1:14" x14ac:dyDescent="0.25">
      <c r="A24" s="1"/>
      <c r="B24" s="1"/>
      <c r="C24" s="1"/>
      <c r="D24" s="1"/>
      <c r="E24" s="1"/>
      <c r="F24" s="2"/>
      <c r="G24" s="1"/>
      <c r="H24" s="1"/>
      <c r="I24" s="13">
        <f>N21</f>
        <v>16.329999999999998</v>
      </c>
      <c r="J24" s="1"/>
      <c r="K24" s="1"/>
      <c r="L24" s="1"/>
      <c r="M24" s="1"/>
      <c r="N24" s="1"/>
    </row>
    <row r="25" spans="1:14" x14ac:dyDescent="0.25">
      <c r="A25" s="1"/>
      <c r="B25" s="1" t="s">
        <v>27</v>
      </c>
      <c r="C25" s="1"/>
      <c r="D25" s="1"/>
      <c r="E25" s="28"/>
      <c r="F25" s="29" t="s">
        <v>87</v>
      </c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1"/>
      <c r="B26" s="1" t="s">
        <v>28</v>
      </c>
      <c r="C26" s="1"/>
      <c r="D26" s="1" t="str">
        <f>B1</f>
        <v>MARÍA VICTORIA JIMÉNEZ GONZÁLEZ</v>
      </c>
      <c r="E26" s="1"/>
      <c r="F26" s="2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1"/>
      <c r="B27" s="1" t="s">
        <v>29</v>
      </c>
      <c r="C27" s="1"/>
      <c r="D27" s="1"/>
      <c r="E27" s="1"/>
      <c r="F27" s="2"/>
      <c r="G27" s="1"/>
      <c r="H27" s="1"/>
      <c r="I27" s="1"/>
      <c r="J27" s="1"/>
      <c r="K27" s="1"/>
      <c r="L27" s="1"/>
      <c r="M27" s="1"/>
      <c r="N27" s="1"/>
    </row>
  </sheetData>
  <pageMargins left="0.7" right="0.7" top="0.75" bottom="0.75" header="0.3" footer="0.3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sqref="A1:N27"/>
    </sheetView>
  </sheetViews>
  <sheetFormatPr baseColWidth="10" defaultRowHeight="15" x14ac:dyDescent="0.25"/>
  <cols>
    <col min="1" max="1" width="7.7109375" customWidth="1"/>
    <col min="3" max="3" width="5.85546875" customWidth="1"/>
    <col min="4" max="4" width="15" customWidth="1"/>
    <col min="5" max="5" width="7.85546875" customWidth="1"/>
    <col min="7" max="7" width="6" customWidth="1"/>
    <col min="9" max="9" width="6.7109375" customWidth="1"/>
    <col min="10" max="10" width="15.140625" customWidth="1"/>
    <col min="11" max="11" width="6.5703125" customWidth="1"/>
    <col min="12" max="12" width="6.28515625" customWidth="1"/>
    <col min="13" max="13" width="5.5703125" customWidth="1"/>
    <col min="14" max="14" width="6.8554687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5"/>
      <c r="B4" s="6" t="s">
        <v>11</v>
      </c>
      <c r="C4" s="7"/>
      <c r="D4" s="71"/>
      <c r="E4" s="7"/>
      <c r="F4" s="6"/>
      <c r="G4" s="7"/>
      <c r="H4" s="6" t="s">
        <v>11</v>
      </c>
      <c r="I4" s="7"/>
      <c r="J4" s="6"/>
      <c r="K4" s="7"/>
      <c r="L4" s="8"/>
      <c r="M4" s="7"/>
      <c r="N4" s="7"/>
    </row>
    <row r="5" spans="1:14" x14ac:dyDescent="0.25">
      <c r="A5" s="9">
        <v>6</v>
      </c>
      <c r="B5" s="10" t="s">
        <v>12</v>
      </c>
      <c r="C5" s="11">
        <v>0.69</v>
      </c>
      <c r="D5" s="11"/>
      <c r="E5" s="12"/>
      <c r="F5" s="10"/>
      <c r="G5" s="11"/>
      <c r="H5" s="10" t="s">
        <v>12</v>
      </c>
      <c r="I5" s="11">
        <v>0.69</v>
      </c>
      <c r="J5" s="11"/>
      <c r="K5" s="11"/>
      <c r="L5" s="11"/>
      <c r="M5" s="11"/>
      <c r="N5" s="11">
        <f>C5+E5+G5+I5+K5+M5</f>
        <v>1.38</v>
      </c>
    </row>
    <row r="6" spans="1:14" x14ac:dyDescent="0.25">
      <c r="A6" s="5"/>
      <c r="B6" s="14" t="s">
        <v>18</v>
      </c>
      <c r="C6" s="15"/>
      <c r="D6" s="16"/>
      <c r="E6" s="16"/>
      <c r="F6" s="6" t="s">
        <v>18</v>
      </c>
      <c r="G6" s="15"/>
      <c r="H6" s="6"/>
      <c r="I6" s="15"/>
      <c r="J6" s="6" t="s">
        <v>18</v>
      </c>
      <c r="K6" s="16"/>
      <c r="L6" s="6"/>
      <c r="M6" s="7"/>
      <c r="N6" s="7"/>
    </row>
    <row r="7" spans="1:14" x14ac:dyDescent="0.25">
      <c r="A7" s="9">
        <v>5</v>
      </c>
      <c r="B7" s="17" t="s">
        <v>14</v>
      </c>
      <c r="C7" s="11">
        <v>0.25</v>
      </c>
      <c r="D7" s="10"/>
      <c r="E7" s="10"/>
      <c r="F7" s="10" t="s">
        <v>12</v>
      </c>
      <c r="G7" s="11">
        <v>0.65</v>
      </c>
      <c r="H7" s="11"/>
      <c r="I7" s="11"/>
      <c r="J7" s="17" t="s">
        <v>14</v>
      </c>
      <c r="K7" s="10">
        <v>0.25</v>
      </c>
      <c r="L7" s="10"/>
      <c r="M7" s="11"/>
      <c r="N7" s="11">
        <f>C7+E7+G7+I7+K7+M7</f>
        <v>1.1499999999999999</v>
      </c>
    </row>
    <row r="8" spans="1:14" ht="24.75" x14ac:dyDescent="0.25">
      <c r="A8" s="5"/>
      <c r="B8" s="31" t="s">
        <v>24</v>
      </c>
      <c r="C8" s="7"/>
      <c r="D8" s="21" t="s">
        <v>24</v>
      </c>
      <c r="E8" s="14"/>
      <c r="F8" s="21" t="s">
        <v>24</v>
      </c>
      <c r="G8" s="7"/>
      <c r="H8" s="21" t="s">
        <v>24</v>
      </c>
      <c r="I8" s="7"/>
      <c r="J8" s="21" t="s">
        <v>24</v>
      </c>
      <c r="K8" s="7"/>
      <c r="L8" s="21"/>
      <c r="M8" s="7"/>
      <c r="N8" s="7"/>
    </row>
    <row r="9" spans="1:14" x14ac:dyDescent="0.25">
      <c r="A9" s="9">
        <v>30</v>
      </c>
      <c r="B9" s="17"/>
      <c r="C9" s="11">
        <v>1.38</v>
      </c>
      <c r="D9" s="17"/>
      <c r="E9" s="10">
        <v>1.39</v>
      </c>
      <c r="F9" s="17"/>
      <c r="G9" s="10">
        <v>1.38</v>
      </c>
      <c r="H9" s="17"/>
      <c r="I9" s="10">
        <v>1.39</v>
      </c>
      <c r="J9" s="17"/>
      <c r="K9" s="10">
        <v>1.38</v>
      </c>
      <c r="L9" s="10"/>
      <c r="M9" s="10"/>
      <c r="N9" s="11">
        <f>C9+E9+G9+I9+K9+M9</f>
        <v>6.919999999999999</v>
      </c>
    </row>
    <row r="10" spans="1:14" x14ac:dyDescent="0.25">
      <c r="A10" s="5"/>
      <c r="B10" s="30"/>
      <c r="C10" s="15"/>
      <c r="D10" s="30" t="s">
        <v>43</v>
      </c>
      <c r="E10" s="16"/>
      <c r="F10" s="30"/>
      <c r="G10" s="16"/>
      <c r="H10" s="30"/>
      <c r="I10" s="16"/>
      <c r="J10" s="30" t="s">
        <v>43</v>
      </c>
      <c r="K10" s="16"/>
      <c r="L10" s="16"/>
      <c r="M10" s="15"/>
      <c r="N10" s="15"/>
    </row>
    <row r="11" spans="1:14" x14ac:dyDescent="0.25">
      <c r="A11" s="9">
        <v>11.52</v>
      </c>
      <c r="B11" s="17"/>
      <c r="C11" s="11"/>
      <c r="D11" s="17"/>
      <c r="E11" s="10">
        <v>1.33</v>
      </c>
      <c r="F11" s="17"/>
      <c r="G11" s="10"/>
      <c r="H11" s="17"/>
      <c r="I11" s="10"/>
      <c r="J11" s="17"/>
      <c r="K11" s="10">
        <v>1.33</v>
      </c>
      <c r="L11" s="10"/>
      <c r="M11" s="11"/>
      <c r="N11" s="11">
        <f>C11+E11+G11+I11+K11+M11</f>
        <v>2.66</v>
      </c>
    </row>
    <row r="12" spans="1:14" x14ac:dyDescent="0.25">
      <c r="A12" s="5"/>
      <c r="B12" s="72"/>
      <c r="C12" s="73"/>
      <c r="D12" s="72" t="s">
        <v>13</v>
      </c>
      <c r="E12" s="74"/>
      <c r="F12" s="72"/>
      <c r="G12" s="73"/>
      <c r="H12" s="72"/>
      <c r="I12" s="74"/>
      <c r="J12" s="72" t="s">
        <v>13</v>
      </c>
      <c r="K12" s="73"/>
      <c r="L12" s="73"/>
      <c r="M12" s="73"/>
      <c r="N12" s="7"/>
    </row>
    <row r="13" spans="1:14" x14ac:dyDescent="0.25">
      <c r="A13" s="9">
        <v>5</v>
      </c>
      <c r="B13" s="75"/>
      <c r="C13" s="76"/>
      <c r="D13" s="76" t="s">
        <v>14</v>
      </c>
      <c r="E13" s="76">
        <v>0.33</v>
      </c>
      <c r="F13" s="75"/>
      <c r="G13" s="76"/>
      <c r="H13" s="76"/>
      <c r="I13" s="76"/>
      <c r="J13" s="75" t="s">
        <v>12</v>
      </c>
      <c r="K13" s="76">
        <v>0.82</v>
      </c>
      <c r="L13" s="76"/>
      <c r="M13" s="76"/>
      <c r="N13" s="11">
        <f>C13+E13+G13+I13+K13+M13</f>
        <v>1.1499999999999999</v>
      </c>
    </row>
    <row r="14" spans="1:14" x14ac:dyDescent="0.25">
      <c r="A14" s="5"/>
      <c r="B14" s="77"/>
      <c r="C14" s="73"/>
      <c r="D14" s="77" t="s">
        <v>15</v>
      </c>
      <c r="E14" s="73"/>
      <c r="F14" s="77"/>
      <c r="G14" s="73"/>
      <c r="H14" s="77"/>
      <c r="I14" s="73"/>
      <c r="J14" s="77" t="s">
        <v>15</v>
      </c>
      <c r="K14" s="73"/>
      <c r="L14" s="73"/>
      <c r="M14" s="73"/>
      <c r="N14" s="7"/>
    </row>
    <row r="15" spans="1:14" x14ac:dyDescent="0.25">
      <c r="A15" s="9">
        <v>4</v>
      </c>
      <c r="B15" s="75"/>
      <c r="C15" s="76"/>
      <c r="D15" s="76" t="s">
        <v>14</v>
      </c>
      <c r="E15" s="76">
        <v>0.32</v>
      </c>
      <c r="F15" s="75"/>
      <c r="G15" s="76"/>
      <c r="H15" s="76"/>
      <c r="I15" s="76"/>
      <c r="J15" s="75" t="s">
        <v>12</v>
      </c>
      <c r="K15" s="76">
        <v>0.6</v>
      </c>
      <c r="L15" s="75"/>
      <c r="M15" s="76"/>
      <c r="N15" s="11">
        <f>C15+E15+G15+I15+K15+M15</f>
        <v>0.91999999999999993</v>
      </c>
    </row>
    <row r="16" spans="1:14" x14ac:dyDescent="0.25">
      <c r="A16" s="18"/>
      <c r="B16" s="16"/>
      <c r="C16" s="15"/>
      <c r="D16" s="16" t="s">
        <v>71</v>
      </c>
      <c r="E16" s="15"/>
      <c r="F16" s="16"/>
      <c r="G16" s="15"/>
      <c r="H16" s="15"/>
      <c r="I16" s="15"/>
      <c r="J16" s="16"/>
      <c r="K16" s="15"/>
      <c r="L16" s="16"/>
      <c r="M16" s="15"/>
      <c r="N16" s="15"/>
    </row>
    <row r="17" spans="1:14" ht="26.25" customHeight="1" x14ac:dyDescent="0.25">
      <c r="A17" s="18">
        <v>0.66</v>
      </c>
      <c r="B17" s="16"/>
      <c r="C17" s="15"/>
      <c r="D17" s="16" t="s">
        <v>72</v>
      </c>
      <c r="E17" s="15">
        <v>0.15</v>
      </c>
      <c r="F17" s="16"/>
      <c r="G17" s="15"/>
      <c r="H17" s="15"/>
      <c r="I17" s="15"/>
      <c r="J17" s="16"/>
      <c r="K17" s="15"/>
      <c r="L17" s="16"/>
      <c r="M17" s="15"/>
      <c r="N17" s="15">
        <f>C17+E17+G17+I17+K17+M17</f>
        <v>0.15</v>
      </c>
    </row>
    <row r="18" spans="1:14" x14ac:dyDescent="0.25">
      <c r="A18" s="37"/>
      <c r="B18" s="7"/>
      <c r="C18" s="7"/>
      <c r="D18" s="7"/>
      <c r="E18" s="7"/>
      <c r="F18" s="14"/>
      <c r="G18" s="7"/>
      <c r="H18" s="7"/>
      <c r="I18" s="7"/>
      <c r="J18" s="7"/>
      <c r="K18" s="7"/>
      <c r="L18" s="7"/>
      <c r="M18" s="7"/>
      <c r="N18" s="7"/>
    </row>
    <row r="19" spans="1:14" x14ac:dyDescent="0.25">
      <c r="A19" s="38">
        <f>SUM(A4:A18)</f>
        <v>62.179999999999993</v>
      </c>
      <c r="B19" s="9" t="s">
        <v>10</v>
      </c>
      <c r="C19" s="9">
        <f>SUM(C4:C18)</f>
        <v>2.3199999999999998</v>
      </c>
      <c r="D19" s="23"/>
      <c r="E19" s="23">
        <f>SUM(E4:E18)</f>
        <v>3.5199999999999996</v>
      </c>
      <c r="F19" s="24"/>
      <c r="G19" s="9">
        <f>SUM(G4:G18)</f>
        <v>2.0299999999999998</v>
      </c>
      <c r="H19" s="9"/>
      <c r="I19" s="9">
        <f>SUM(I4:I18)</f>
        <v>2.08</v>
      </c>
      <c r="J19" s="9"/>
      <c r="K19" s="23">
        <f>SUM(K4:K18)</f>
        <v>4.38</v>
      </c>
      <c r="L19" s="23"/>
      <c r="M19" s="23">
        <f>SUM(M4:M18)</f>
        <v>0</v>
      </c>
      <c r="N19" s="25">
        <f>SUM(N4:N18)</f>
        <v>14.33</v>
      </c>
    </row>
    <row r="20" spans="1:14" x14ac:dyDescent="0.25">
      <c r="A20" s="1"/>
      <c r="B20" s="1"/>
      <c r="C20" s="1"/>
      <c r="D20" s="1"/>
      <c r="E20" s="1"/>
      <c r="F20" s="2"/>
      <c r="G20" s="1"/>
      <c r="H20" s="1"/>
      <c r="I20" s="1"/>
      <c r="J20" s="26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2"/>
      <c r="G21" s="1"/>
      <c r="H21" s="1" t="s">
        <v>26</v>
      </c>
      <c r="I21" s="1"/>
      <c r="J21" s="26"/>
      <c r="K21" s="27">
        <f>N19*4.33</f>
        <v>62.048900000000003</v>
      </c>
      <c r="L21" s="27"/>
      <c r="M21" s="27"/>
      <c r="N21" s="1"/>
    </row>
    <row r="22" spans="1:14" x14ac:dyDescent="0.25">
      <c r="A22" s="1"/>
      <c r="B22" s="1"/>
      <c r="C22" s="1"/>
      <c r="D22" s="1"/>
      <c r="E22" s="1"/>
      <c r="F22" s="2"/>
      <c r="G22" s="1"/>
      <c r="H22" s="1"/>
      <c r="I22" s="13">
        <f>N19</f>
        <v>14.33</v>
      </c>
      <c r="J22" s="1"/>
      <c r="K22" s="1"/>
      <c r="L22" s="1"/>
      <c r="M22" s="1"/>
      <c r="N22" s="1"/>
    </row>
    <row r="23" spans="1:14" x14ac:dyDescent="0.25">
      <c r="A23" s="1"/>
      <c r="B23" s="1" t="s">
        <v>27</v>
      </c>
      <c r="C23" s="1"/>
      <c r="D23" s="1"/>
      <c r="E23" s="28"/>
      <c r="F23" s="29" t="s">
        <v>83</v>
      </c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"/>
      <c r="B24" s="1" t="s">
        <v>28</v>
      </c>
      <c r="C24" s="1"/>
      <c r="D24" s="1" t="str">
        <f>B1</f>
        <v>MARÍA VICTORIA JIMÉNEZ GONZÁLEZ</v>
      </c>
      <c r="E24" s="1"/>
      <c r="F24" s="2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 t="s">
        <v>29</v>
      </c>
      <c r="C25" s="1"/>
      <c r="D25" s="1"/>
      <c r="E25" s="1"/>
      <c r="F25" s="2"/>
      <c r="G25" s="1"/>
      <c r="H25" s="1"/>
      <c r="I25" s="1"/>
      <c r="J25" s="1"/>
      <c r="K25" s="1"/>
      <c r="L25" s="1"/>
      <c r="M25" s="1"/>
      <c r="N25" s="1"/>
    </row>
    <row r="26" spans="1:14" x14ac:dyDescent="0.25">
      <c r="F26" t="s">
        <v>84</v>
      </c>
    </row>
  </sheetData>
  <pageMargins left="0.7" right="0.7" top="0.75" bottom="0.75" header="0.3" footer="0.3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Q18" sqref="Q18"/>
    </sheetView>
  </sheetViews>
  <sheetFormatPr baseColWidth="10" defaultRowHeight="15" x14ac:dyDescent="0.25"/>
  <cols>
    <col min="1" max="1" width="8.85546875" bestFit="1" customWidth="1"/>
    <col min="3" max="3" width="6.140625" bestFit="1" customWidth="1"/>
    <col min="4" max="4" width="28.7109375" bestFit="1" customWidth="1"/>
    <col min="5" max="5" width="8.7109375" bestFit="1" customWidth="1"/>
    <col min="7" max="7" width="4.42578125" bestFit="1" customWidth="1"/>
    <col min="9" max="9" width="4.42578125" bestFit="1" customWidth="1"/>
    <col min="10" max="10" width="15.28515625" bestFit="1" customWidth="1"/>
    <col min="11" max="11" width="4.85546875" bestFit="1" customWidth="1"/>
    <col min="13" max="13" width="2.5703125" bestFit="1" customWidth="1"/>
    <col min="14" max="14" width="5.5703125" bestFit="1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5"/>
      <c r="B4" s="6" t="s">
        <v>11</v>
      </c>
      <c r="C4" s="7"/>
      <c r="D4" s="71"/>
      <c r="E4" s="7"/>
      <c r="F4" s="6"/>
      <c r="G4" s="7"/>
      <c r="H4" s="6" t="s">
        <v>11</v>
      </c>
      <c r="I4" s="7"/>
      <c r="J4" s="6"/>
      <c r="K4" s="7"/>
      <c r="L4" s="8"/>
      <c r="M4" s="7"/>
      <c r="N4" s="7"/>
    </row>
    <row r="5" spans="1:14" x14ac:dyDescent="0.25">
      <c r="A5" s="9">
        <v>6</v>
      </c>
      <c r="B5" s="10" t="s">
        <v>12</v>
      </c>
      <c r="C5" s="11">
        <v>0.69</v>
      </c>
      <c r="D5" s="11"/>
      <c r="E5" s="12"/>
      <c r="F5" s="10"/>
      <c r="G5" s="11"/>
      <c r="H5" s="10" t="s">
        <v>12</v>
      </c>
      <c r="I5" s="11">
        <v>0.69</v>
      </c>
      <c r="J5" s="11"/>
      <c r="K5" s="11"/>
      <c r="L5" s="11"/>
      <c r="M5" s="11"/>
      <c r="N5" s="11">
        <f>C5+E5+G5+I5+K5+M5</f>
        <v>1.38</v>
      </c>
    </row>
    <row r="6" spans="1:14" x14ac:dyDescent="0.25">
      <c r="A6" s="5"/>
      <c r="B6" s="14" t="s">
        <v>18</v>
      </c>
      <c r="C6" s="15"/>
      <c r="D6" s="16"/>
      <c r="E6" s="16"/>
      <c r="F6" s="6" t="s">
        <v>18</v>
      </c>
      <c r="G6" s="15"/>
      <c r="H6" s="6"/>
      <c r="I6" s="15"/>
      <c r="J6" s="6" t="s">
        <v>18</v>
      </c>
      <c r="K6" s="16"/>
      <c r="L6" s="6"/>
      <c r="M6" s="7"/>
      <c r="N6" s="7"/>
    </row>
    <row r="7" spans="1:14" x14ac:dyDescent="0.25">
      <c r="A7" s="9">
        <v>5</v>
      </c>
      <c r="B7" s="17" t="s">
        <v>14</v>
      </c>
      <c r="C7" s="11">
        <v>0.25</v>
      </c>
      <c r="D7" s="10"/>
      <c r="E7" s="10"/>
      <c r="F7" s="10" t="s">
        <v>12</v>
      </c>
      <c r="G7" s="11">
        <v>0.65</v>
      </c>
      <c r="H7" s="11"/>
      <c r="I7" s="11"/>
      <c r="J7" s="17" t="s">
        <v>14</v>
      </c>
      <c r="K7" s="10">
        <v>0.25</v>
      </c>
      <c r="L7" s="10"/>
      <c r="M7" s="11"/>
      <c r="N7" s="11">
        <f>C7+E7+G7+I7+K7+M7</f>
        <v>1.1499999999999999</v>
      </c>
    </row>
    <row r="8" spans="1:14" x14ac:dyDescent="0.25">
      <c r="A8" s="5"/>
      <c r="B8" s="30"/>
      <c r="C8" s="15"/>
      <c r="D8" s="30" t="s">
        <v>43</v>
      </c>
      <c r="E8" s="16"/>
      <c r="F8" s="30"/>
      <c r="G8" s="16"/>
      <c r="H8" s="30"/>
      <c r="I8" s="16"/>
      <c r="J8" s="30" t="s">
        <v>43</v>
      </c>
      <c r="K8" s="16"/>
      <c r="L8" s="16"/>
      <c r="M8" s="15"/>
      <c r="N8" s="15"/>
    </row>
    <row r="9" spans="1:14" x14ac:dyDescent="0.25">
      <c r="A9" s="9">
        <v>11.52</v>
      </c>
      <c r="B9" s="17"/>
      <c r="C9" s="11"/>
      <c r="D9" s="17"/>
      <c r="E9" s="10">
        <v>1.33</v>
      </c>
      <c r="F9" s="17"/>
      <c r="G9" s="10"/>
      <c r="H9" s="17"/>
      <c r="I9" s="10"/>
      <c r="J9" s="17"/>
      <c r="K9" s="10">
        <v>1.33</v>
      </c>
      <c r="L9" s="10"/>
      <c r="M9" s="11"/>
      <c r="N9" s="11">
        <f>C9+E9+G9+I9+K9+M9</f>
        <v>2.66</v>
      </c>
    </row>
    <row r="10" spans="1:14" x14ac:dyDescent="0.25">
      <c r="A10" s="5"/>
      <c r="B10" s="72"/>
      <c r="C10" s="73"/>
      <c r="D10" s="72" t="s">
        <v>13</v>
      </c>
      <c r="E10" s="74"/>
      <c r="F10" s="72"/>
      <c r="G10" s="73"/>
      <c r="H10" s="72"/>
      <c r="I10" s="74"/>
      <c r="J10" s="72" t="s">
        <v>13</v>
      </c>
      <c r="K10" s="73"/>
      <c r="L10" s="73"/>
      <c r="M10" s="73"/>
      <c r="N10" s="7"/>
    </row>
    <row r="11" spans="1:14" x14ac:dyDescent="0.25">
      <c r="A11" s="9">
        <v>5</v>
      </c>
      <c r="B11" s="75"/>
      <c r="C11" s="76"/>
      <c r="D11" s="76" t="s">
        <v>14</v>
      </c>
      <c r="E11" s="76">
        <v>0.33</v>
      </c>
      <c r="F11" s="75"/>
      <c r="G11" s="76"/>
      <c r="H11" s="76"/>
      <c r="I11" s="76"/>
      <c r="J11" s="75" t="s">
        <v>12</v>
      </c>
      <c r="K11" s="76">
        <v>0.82</v>
      </c>
      <c r="L11" s="76"/>
      <c r="M11" s="76"/>
      <c r="N11" s="11">
        <f>C11+E11+G11+I11+K11+M11</f>
        <v>1.1499999999999999</v>
      </c>
    </row>
    <row r="12" spans="1:14" x14ac:dyDescent="0.25">
      <c r="A12" s="5"/>
      <c r="B12" s="77"/>
      <c r="C12" s="73"/>
      <c r="D12" s="77" t="s">
        <v>15</v>
      </c>
      <c r="E12" s="73"/>
      <c r="F12" s="77"/>
      <c r="G12" s="73"/>
      <c r="H12" s="77"/>
      <c r="I12" s="73"/>
      <c r="J12" s="77" t="s">
        <v>15</v>
      </c>
      <c r="K12" s="73"/>
      <c r="L12" s="73"/>
      <c r="M12" s="73"/>
      <c r="N12" s="7"/>
    </row>
    <row r="13" spans="1:14" x14ac:dyDescent="0.25">
      <c r="A13" s="9">
        <v>4</v>
      </c>
      <c r="B13" s="75"/>
      <c r="C13" s="76"/>
      <c r="D13" s="76" t="s">
        <v>14</v>
      </c>
      <c r="E13" s="76">
        <v>0.32</v>
      </c>
      <c r="F13" s="75"/>
      <c r="G13" s="76"/>
      <c r="H13" s="76"/>
      <c r="I13" s="76"/>
      <c r="J13" s="75" t="s">
        <v>12</v>
      </c>
      <c r="K13" s="76">
        <v>0.6</v>
      </c>
      <c r="L13" s="75"/>
      <c r="M13" s="76"/>
      <c r="N13" s="11">
        <f>C13+E13+G13+I13+K13+M13</f>
        <v>0.91999999999999993</v>
      </c>
    </row>
    <row r="14" spans="1:14" x14ac:dyDescent="0.25">
      <c r="A14" s="18"/>
      <c r="B14" s="16"/>
      <c r="C14" s="15"/>
      <c r="D14" s="16" t="s">
        <v>71</v>
      </c>
      <c r="E14" s="15"/>
      <c r="F14" s="16"/>
      <c r="G14" s="15"/>
      <c r="H14" s="15"/>
      <c r="I14" s="15"/>
      <c r="J14" s="16"/>
      <c r="K14" s="15"/>
      <c r="L14" s="16"/>
      <c r="M14" s="15"/>
      <c r="N14" s="15"/>
    </row>
    <row r="15" spans="1:14" x14ac:dyDescent="0.25">
      <c r="A15" s="18">
        <v>0.66</v>
      </c>
      <c r="B15" s="16"/>
      <c r="C15" s="15"/>
      <c r="D15" s="16" t="s">
        <v>72</v>
      </c>
      <c r="E15" s="15">
        <v>0.15</v>
      </c>
      <c r="F15" s="16"/>
      <c r="G15" s="15"/>
      <c r="H15" s="15"/>
      <c r="I15" s="15"/>
      <c r="J15" s="16"/>
      <c r="K15" s="15"/>
      <c r="L15" s="16"/>
      <c r="M15" s="15"/>
      <c r="N15" s="15">
        <f>C15+E15+G15+I15+K15+M15</f>
        <v>0.15</v>
      </c>
    </row>
    <row r="16" spans="1:14" x14ac:dyDescent="0.25">
      <c r="A16" s="37"/>
      <c r="B16" s="7"/>
      <c r="C16" s="7"/>
      <c r="D16" s="7"/>
      <c r="E16" s="7"/>
      <c r="F16" s="14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38">
        <f>SUM(A4:A16)</f>
        <v>32.18</v>
      </c>
      <c r="B17" s="9" t="s">
        <v>10</v>
      </c>
      <c r="C17" s="9">
        <f>SUM(C4:C16)</f>
        <v>0.94</v>
      </c>
      <c r="D17" s="23"/>
      <c r="E17" s="23">
        <f>SUM(E4:E16)</f>
        <v>2.1300000000000003</v>
      </c>
      <c r="F17" s="24"/>
      <c r="G17" s="9">
        <f>SUM(G4:G16)</f>
        <v>0.65</v>
      </c>
      <c r="H17" s="9"/>
      <c r="I17" s="9">
        <f>SUM(I4:I16)</f>
        <v>0.69</v>
      </c>
      <c r="J17" s="9"/>
      <c r="K17" s="23">
        <f>SUM(K4:K16)</f>
        <v>3</v>
      </c>
      <c r="L17" s="23"/>
      <c r="M17" s="23">
        <f>SUM(M4:M16)</f>
        <v>0</v>
      </c>
      <c r="N17" s="25">
        <f>SUM(N4:N16)</f>
        <v>7.41</v>
      </c>
    </row>
    <row r="18" spans="1:14" x14ac:dyDescent="0.25">
      <c r="A18" s="1"/>
      <c r="B18" s="1"/>
      <c r="C18" s="1"/>
      <c r="D18" s="1"/>
      <c r="E18" s="1"/>
      <c r="F18" s="2"/>
      <c r="G18" s="1"/>
      <c r="H18" s="1"/>
      <c r="I18" s="1"/>
      <c r="J18" s="26"/>
      <c r="K18" s="1"/>
      <c r="L18" s="1"/>
      <c r="M18" s="1"/>
      <c r="N18" s="1"/>
    </row>
    <row r="19" spans="1:14" x14ac:dyDescent="0.25">
      <c r="A19" s="1"/>
      <c r="B19" s="1"/>
      <c r="C19" s="1"/>
      <c r="D19" s="1"/>
      <c r="E19" s="1"/>
      <c r="F19" s="2"/>
      <c r="G19" s="1"/>
      <c r="H19" s="1" t="s">
        <v>26</v>
      </c>
      <c r="I19" s="1"/>
      <c r="J19" s="26"/>
      <c r="K19" s="27">
        <f>N17*4.33</f>
        <v>32.085300000000004</v>
      </c>
      <c r="L19" s="27"/>
      <c r="M19" s="27"/>
      <c r="N19" s="1"/>
    </row>
    <row r="20" spans="1:14" x14ac:dyDescent="0.25">
      <c r="A20" s="1"/>
      <c r="B20" s="1"/>
      <c r="C20" s="1"/>
      <c r="D20" s="1"/>
      <c r="E20" s="1"/>
      <c r="F20" s="2"/>
      <c r="G20" s="1"/>
      <c r="H20" s="1"/>
      <c r="I20" s="13">
        <f>N17</f>
        <v>7.41</v>
      </c>
      <c r="J20" s="1"/>
      <c r="K20" s="1"/>
      <c r="L20" s="1"/>
      <c r="M20" s="1"/>
      <c r="N20" s="1"/>
    </row>
    <row r="21" spans="1:14" x14ac:dyDescent="0.25">
      <c r="A21" s="1"/>
      <c r="B21" s="1" t="s">
        <v>27</v>
      </c>
      <c r="C21" s="1"/>
      <c r="D21" s="1"/>
      <c r="E21" s="28" t="s">
        <v>82</v>
      </c>
      <c r="F21" s="29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"/>
      <c r="B22" s="1" t="s">
        <v>28</v>
      </c>
      <c r="C22" s="1"/>
      <c r="D22" s="1" t="str">
        <f>B1</f>
        <v>MARÍA VICTORIA JIMÉNEZ GONZÁLEZ</v>
      </c>
      <c r="E22" s="1"/>
      <c r="F22" s="2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1"/>
      <c r="B23" s="1" t="s">
        <v>29</v>
      </c>
      <c r="C23" s="1"/>
      <c r="D23" s="1"/>
      <c r="E23" s="1"/>
      <c r="F23" s="2"/>
      <c r="G23" s="1"/>
      <c r="H23" s="1"/>
      <c r="I23" s="1"/>
      <c r="J23" s="1"/>
      <c r="K23" s="1"/>
      <c r="L23" s="1"/>
      <c r="M23" s="1"/>
      <c r="N23" s="1"/>
    </row>
  </sheetData>
  <pageMargins left="0.25" right="0.25" top="0.75" bottom="0.75" header="0.3" footer="0.3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4" workbookViewId="0">
      <selection activeCell="A8" sqref="A8:N9"/>
    </sheetView>
  </sheetViews>
  <sheetFormatPr baseColWidth="10" defaultRowHeight="15" x14ac:dyDescent="0.25"/>
  <cols>
    <col min="1" max="1" width="8.42578125" customWidth="1"/>
    <col min="2" max="2" width="14.85546875" customWidth="1"/>
    <col min="3" max="3" width="8.28515625" customWidth="1"/>
    <col min="4" max="4" width="15.28515625" customWidth="1"/>
    <col min="5" max="5" width="8.42578125" customWidth="1"/>
    <col min="6" max="6" width="14.140625" customWidth="1"/>
    <col min="7" max="7" width="6.5703125" customWidth="1"/>
    <col min="8" max="8" width="14" customWidth="1"/>
    <col min="9" max="9" width="6.85546875" customWidth="1"/>
    <col min="10" max="10" width="15.5703125" customWidth="1"/>
    <col min="11" max="11" width="7.28515625" customWidth="1"/>
    <col min="12" max="12" width="6.28515625" customWidth="1"/>
    <col min="13" max="13" width="5.5703125" customWidth="1"/>
    <col min="14" max="14" width="7.1406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5"/>
      <c r="B4" s="6" t="s">
        <v>11</v>
      </c>
      <c r="C4" s="7"/>
      <c r="D4" s="71"/>
      <c r="E4" s="7"/>
      <c r="F4" s="6"/>
      <c r="G4" s="7"/>
      <c r="H4" s="6" t="s">
        <v>11</v>
      </c>
      <c r="I4" s="7"/>
      <c r="J4" s="6"/>
      <c r="K4" s="7"/>
      <c r="L4" s="8"/>
      <c r="M4" s="7"/>
      <c r="N4" s="7"/>
    </row>
    <row r="5" spans="1:14" x14ac:dyDescent="0.25">
      <c r="A5" s="9">
        <v>6</v>
      </c>
      <c r="B5" s="10" t="s">
        <v>12</v>
      </c>
      <c r="C5" s="11">
        <v>0.69</v>
      </c>
      <c r="D5" s="11"/>
      <c r="E5" s="12"/>
      <c r="F5" s="10"/>
      <c r="G5" s="11"/>
      <c r="H5" s="10" t="s">
        <v>12</v>
      </c>
      <c r="I5" s="11">
        <v>0.69</v>
      </c>
      <c r="J5" s="11"/>
      <c r="K5" s="11"/>
      <c r="L5" s="11"/>
      <c r="M5" s="11"/>
      <c r="N5" s="11">
        <f>C5+E5+G5+I5+K5+M5</f>
        <v>1.38</v>
      </c>
    </row>
    <row r="6" spans="1:14" x14ac:dyDescent="0.25">
      <c r="A6" s="5"/>
      <c r="B6" s="14" t="s">
        <v>18</v>
      </c>
      <c r="C6" s="15"/>
      <c r="D6" s="16"/>
      <c r="E6" s="16"/>
      <c r="F6" s="6" t="s">
        <v>18</v>
      </c>
      <c r="G6" s="15"/>
      <c r="H6" s="6"/>
      <c r="I6" s="15"/>
      <c r="J6" s="6" t="s">
        <v>18</v>
      </c>
      <c r="K6" s="16"/>
      <c r="L6" s="6"/>
      <c r="M6" s="7"/>
      <c r="N6" s="7"/>
    </row>
    <row r="7" spans="1:14" x14ac:dyDescent="0.25">
      <c r="A7" s="9">
        <v>5</v>
      </c>
      <c r="B7" s="17" t="s">
        <v>14</v>
      </c>
      <c r="C7" s="11">
        <v>0.25</v>
      </c>
      <c r="D7" s="10"/>
      <c r="E7" s="10"/>
      <c r="F7" s="10" t="s">
        <v>12</v>
      </c>
      <c r="G7" s="11">
        <v>0.65</v>
      </c>
      <c r="H7" s="11"/>
      <c r="I7" s="11"/>
      <c r="J7" s="17" t="s">
        <v>14</v>
      </c>
      <c r="K7" s="10">
        <v>0.25</v>
      </c>
      <c r="L7" s="10"/>
      <c r="M7" s="11"/>
      <c r="N7" s="11">
        <f>C7+E7+G7+I7+K7+M7</f>
        <v>1.1499999999999999</v>
      </c>
    </row>
    <row r="8" spans="1:14" ht="15.75" customHeight="1" x14ac:dyDescent="0.25">
      <c r="A8" s="5"/>
      <c r="B8" s="31" t="s">
        <v>24</v>
      </c>
      <c r="C8" s="7"/>
      <c r="D8" s="21" t="s">
        <v>24</v>
      </c>
      <c r="E8" s="14"/>
      <c r="F8" s="21" t="s">
        <v>24</v>
      </c>
      <c r="G8" s="7"/>
      <c r="H8" s="21" t="s">
        <v>24</v>
      </c>
      <c r="I8" s="7"/>
      <c r="J8" s="21" t="s">
        <v>24</v>
      </c>
      <c r="K8" s="7"/>
      <c r="L8" s="21"/>
      <c r="M8" s="7"/>
      <c r="N8" s="7"/>
    </row>
    <row r="9" spans="1:14" x14ac:dyDescent="0.25">
      <c r="A9" s="9">
        <v>30</v>
      </c>
      <c r="B9" s="17"/>
      <c r="C9" s="11">
        <v>1.38</v>
      </c>
      <c r="D9" s="17"/>
      <c r="E9" s="10">
        <v>1.39</v>
      </c>
      <c r="F9" s="17"/>
      <c r="G9" s="10">
        <v>1.38</v>
      </c>
      <c r="H9" s="17"/>
      <c r="I9" s="10">
        <v>1.39</v>
      </c>
      <c r="J9" s="17"/>
      <c r="K9" s="10">
        <v>1.38</v>
      </c>
      <c r="L9" s="10"/>
      <c r="M9" s="10"/>
      <c r="N9" s="11">
        <f>C9+E9+G9+I9+K9+M9</f>
        <v>6.919999999999999</v>
      </c>
    </row>
    <row r="10" spans="1:14" x14ac:dyDescent="0.25">
      <c r="A10" s="5"/>
      <c r="B10" s="30"/>
      <c r="C10" s="15"/>
      <c r="D10" s="30" t="s">
        <v>43</v>
      </c>
      <c r="E10" s="16"/>
      <c r="F10" s="30"/>
      <c r="G10" s="16"/>
      <c r="H10" s="30"/>
      <c r="I10" s="16"/>
      <c r="J10" s="30" t="s">
        <v>43</v>
      </c>
      <c r="K10" s="16"/>
      <c r="L10" s="16"/>
      <c r="M10" s="15"/>
      <c r="N10" s="15"/>
    </row>
    <row r="11" spans="1:14" x14ac:dyDescent="0.25">
      <c r="A11" s="9">
        <v>11.52</v>
      </c>
      <c r="B11" s="17"/>
      <c r="C11" s="11"/>
      <c r="D11" s="17"/>
      <c r="E11" s="10">
        <v>1.33</v>
      </c>
      <c r="F11" s="17"/>
      <c r="G11" s="10"/>
      <c r="H11" s="17"/>
      <c r="I11" s="10"/>
      <c r="J11" s="17"/>
      <c r="K11" s="10">
        <v>1.33</v>
      </c>
      <c r="L11" s="10"/>
      <c r="M11" s="11"/>
      <c r="N11" s="11">
        <f>C11+E11+G11+I11+K11+M11</f>
        <v>2.66</v>
      </c>
    </row>
    <row r="12" spans="1:14" x14ac:dyDescent="0.25">
      <c r="A12" s="5"/>
      <c r="B12" s="72"/>
      <c r="C12" s="73"/>
      <c r="D12" s="72" t="s">
        <v>13</v>
      </c>
      <c r="E12" s="74"/>
      <c r="F12" s="72"/>
      <c r="G12" s="73"/>
      <c r="H12" s="72"/>
      <c r="I12" s="74"/>
      <c r="J12" s="72" t="s">
        <v>13</v>
      </c>
      <c r="K12" s="73"/>
      <c r="L12" s="73"/>
      <c r="M12" s="73"/>
      <c r="N12" s="7"/>
    </row>
    <row r="13" spans="1:14" x14ac:dyDescent="0.25">
      <c r="A13" s="9">
        <v>5</v>
      </c>
      <c r="B13" s="75"/>
      <c r="C13" s="76"/>
      <c r="D13" s="76" t="s">
        <v>14</v>
      </c>
      <c r="E13" s="76">
        <v>0.33</v>
      </c>
      <c r="F13" s="75"/>
      <c r="G13" s="76"/>
      <c r="H13" s="76"/>
      <c r="I13" s="76"/>
      <c r="J13" s="75" t="s">
        <v>12</v>
      </c>
      <c r="K13" s="76">
        <v>0.82</v>
      </c>
      <c r="L13" s="76"/>
      <c r="M13" s="76"/>
      <c r="N13" s="11">
        <f>C13+E13+G13+I13+K13+M13</f>
        <v>1.1499999999999999</v>
      </c>
    </row>
    <row r="14" spans="1:14" x14ac:dyDescent="0.25">
      <c r="A14" s="5"/>
      <c r="B14" s="77"/>
      <c r="C14" s="73"/>
      <c r="D14" s="77" t="s">
        <v>15</v>
      </c>
      <c r="E14" s="73"/>
      <c r="F14" s="77"/>
      <c r="G14" s="73"/>
      <c r="H14" s="77"/>
      <c r="I14" s="73"/>
      <c r="J14" s="77" t="s">
        <v>15</v>
      </c>
      <c r="K14" s="73"/>
      <c r="L14" s="73"/>
      <c r="M14" s="73"/>
      <c r="N14" s="7"/>
    </row>
    <row r="15" spans="1:14" x14ac:dyDescent="0.25">
      <c r="A15" s="9">
        <v>4</v>
      </c>
      <c r="B15" s="75"/>
      <c r="C15" s="76"/>
      <c r="D15" s="76" t="s">
        <v>14</v>
      </c>
      <c r="E15" s="76">
        <v>0.32</v>
      </c>
      <c r="F15" s="75"/>
      <c r="G15" s="76"/>
      <c r="H15" s="76"/>
      <c r="I15" s="76"/>
      <c r="J15" s="75" t="s">
        <v>12</v>
      </c>
      <c r="K15" s="76">
        <v>0.6</v>
      </c>
      <c r="L15" s="75"/>
      <c r="M15" s="76"/>
      <c r="N15" s="11">
        <f>C15+E15+G15+I15+K15+M15</f>
        <v>0.91999999999999993</v>
      </c>
    </row>
    <row r="16" spans="1:14" x14ac:dyDescent="0.25">
      <c r="A16" s="18"/>
      <c r="B16" s="16"/>
      <c r="C16" s="15"/>
      <c r="D16" s="16" t="s">
        <v>71</v>
      </c>
      <c r="E16" s="15"/>
      <c r="F16" s="16"/>
      <c r="G16" s="15"/>
      <c r="H16" s="15"/>
      <c r="I16" s="15"/>
      <c r="J16" s="16"/>
      <c r="K16" s="15"/>
      <c r="L16" s="16"/>
      <c r="M16" s="15"/>
      <c r="N16" s="15"/>
    </row>
    <row r="17" spans="1:14" ht="24.75" x14ac:dyDescent="0.25">
      <c r="A17" s="18">
        <v>0.66</v>
      </c>
      <c r="B17" s="16"/>
      <c r="C17" s="15"/>
      <c r="D17" s="16" t="s">
        <v>72</v>
      </c>
      <c r="E17" s="15">
        <v>0.15</v>
      </c>
      <c r="F17" s="16"/>
      <c r="G17" s="15"/>
      <c r="H17" s="15"/>
      <c r="I17" s="15"/>
      <c r="J17" s="16"/>
      <c r="K17" s="15"/>
      <c r="L17" s="16"/>
      <c r="M17" s="15"/>
      <c r="N17" s="15">
        <f>C17+E17+G17+I17+K17+M17</f>
        <v>0.15</v>
      </c>
    </row>
    <row r="18" spans="1:14" x14ac:dyDescent="0.25">
      <c r="A18" s="37"/>
      <c r="B18" s="7"/>
      <c r="C18" s="7"/>
      <c r="D18" s="7"/>
      <c r="E18" s="7"/>
      <c r="F18" s="14"/>
      <c r="G18" s="7"/>
      <c r="H18" s="7"/>
      <c r="I18" s="7"/>
      <c r="J18" s="7"/>
      <c r="K18" s="7"/>
      <c r="L18" s="7"/>
      <c r="M18" s="7"/>
      <c r="N18" s="7"/>
    </row>
    <row r="19" spans="1:14" x14ac:dyDescent="0.25">
      <c r="A19" s="38">
        <f>SUM(A4:A18)</f>
        <v>62.179999999999993</v>
      </c>
      <c r="B19" s="9" t="s">
        <v>10</v>
      </c>
      <c r="C19" s="9">
        <f>SUM(C4:C18)</f>
        <v>2.3199999999999998</v>
      </c>
      <c r="D19" s="23"/>
      <c r="E19" s="23">
        <f>SUM(E4:E18)</f>
        <v>3.5199999999999996</v>
      </c>
      <c r="F19" s="24"/>
      <c r="G19" s="9">
        <f>SUM(G4:G18)</f>
        <v>2.0299999999999998</v>
      </c>
      <c r="H19" s="9"/>
      <c r="I19" s="9">
        <f>SUM(I4:I18)</f>
        <v>2.08</v>
      </c>
      <c r="J19" s="9"/>
      <c r="K19" s="23">
        <f>SUM(K4:K18)</f>
        <v>4.38</v>
      </c>
      <c r="L19" s="23"/>
      <c r="M19" s="23">
        <f>SUM(M4:M18)</f>
        <v>0</v>
      </c>
      <c r="N19" s="25">
        <f>SUM(N4:N18)</f>
        <v>14.33</v>
      </c>
    </row>
    <row r="20" spans="1:14" x14ac:dyDescent="0.25">
      <c r="A20" s="1"/>
      <c r="B20" s="1"/>
      <c r="C20" s="1"/>
      <c r="D20" s="1"/>
      <c r="E20" s="1"/>
      <c r="F20" s="2"/>
      <c r="G20" s="1"/>
      <c r="H20" s="1"/>
      <c r="I20" s="1"/>
      <c r="J20" s="26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2"/>
      <c r="G21" s="1"/>
      <c r="H21" s="1" t="s">
        <v>26</v>
      </c>
      <c r="I21" s="1"/>
      <c r="J21" s="26"/>
      <c r="K21" s="27">
        <f>N19*4.33</f>
        <v>62.048900000000003</v>
      </c>
      <c r="L21" s="27"/>
      <c r="M21" s="27"/>
      <c r="N21" s="1"/>
    </row>
    <row r="22" spans="1:14" x14ac:dyDescent="0.25">
      <c r="A22" s="1"/>
      <c r="B22" s="1"/>
      <c r="C22" s="1"/>
      <c r="D22" s="1"/>
      <c r="E22" s="1"/>
      <c r="F22" s="2"/>
      <c r="G22" s="1"/>
      <c r="H22" s="1"/>
      <c r="I22" s="13">
        <f>N19</f>
        <v>14.33</v>
      </c>
      <c r="J22" s="1"/>
      <c r="K22" s="1"/>
      <c r="L22" s="1"/>
      <c r="M22" s="1"/>
      <c r="N22" s="1"/>
    </row>
    <row r="23" spans="1:14" x14ac:dyDescent="0.25">
      <c r="A23" s="1"/>
      <c r="B23" s="1" t="s">
        <v>27</v>
      </c>
      <c r="C23" s="1"/>
      <c r="D23" s="1"/>
      <c r="E23" s="28" t="s">
        <v>81</v>
      </c>
      <c r="F23" s="29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"/>
      <c r="B24" s="1" t="s">
        <v>28</v>
      </c>
      <c r="C24" s="1"/>
      <c r="D24" s="1" t="str">
        <f>B1</f>
        <v>MARÍA VICTORIA JIMÉNEZ GONZÁLEZ</v>
      </c>
      <c r="E24" s="1"/>
      <c r="F24" s="2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 t="s">
        <v>29</v>
      </c>
      <c r="C25" s="1"/>
      <c r="D25" s="1"/>
      <c r="E25" s="1"/>
      <c r="F25" s="2"/>
      <c r="G25" s="1"/>
      <c r="H25" s="1"/>
      <c r="I25" s="1"/>
      <c r="J25" s="1"/>
      <c r="K25" s="1"/>
      <c r="L25" s="1"/>
      <c r="M25" s="1"/>
      <c r="N25" s="1"/>
    </row>
  </sheetData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opLeftCell="A10" workbookViewId="0">
      <selection activeCell="U13" sqref="U13"/>
    </sheetView>
  </sheetViews>
  <sheetFormatPr baseColWidth="10" defaultRowHeight="15" x14ac:dyDescent="0.25"/>
  <cols>
    <col min="1" max="1" width="5.85546875" customWidth="1"/>
    <col min="2" max="2" width="17.28515625" customWidth="1"/>
    <col min="3" max="3" width="4.140625" customWidth="1"/>
    <col min="4" max="4" width="18.5703125" customWidth="1"/>
    <col min="5" max="5" width="4.5703125" customWidth="1"/>
    <col min="6" max="6" width="17.42578125" customWidth="1"/>
    <col min="7" max="7" width="5.28515625" customWidth="1"/>
    <col min="8" max="8" width="16.7109375" customWidth="1"/>
    <col min="9" max="9" width="4.42578125" customWidth="1"/>
    <col min="10" max="10" width="18.42578125" customWidth="1"/>
    <col min="11" max="11" width="5.140625" customWidth="1"/>
    <col min="12" max="12" width="4.28515625" customWidth="1"/>
    <col min="13" max="13" width="3.5703125" customWidth="1"/>
    <col min="14" max="14" width="5.140625" customWidth="1"/>
  </cols>
  <sheetData>
    <row r="1" spans="1:21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21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2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21" ht="18.75" customHeight="1" x14ac:dyDescent="0.25">
      <c r="A4" s="129"/>
      <c r="B4" s="130"/>
      <c r="C4" s="129"/>
      <c r="D4" s="130"/>
      <c r="E4" s="129"/>
      <c r="F4" s="131" t="s">
        <v>115</v>
      </c>
      <c r="G4" s="129"/>
      <c r="H4" s="130"/>
      <c r="I4" s="129"/>
      <c r="J4" s="130"/>
      <c r="K4" s="129"/>
      <c r="L4" s="130"/>
      <c r="M4" s="129"/>
      <c r="N4" s="129"/>
      <c r="O4" t="s">
        <v>124</v>
      </c>
    </row>
    <row r="5" spans="1:21" ht="29.25" customHeight="1" x14ac:dyDescent="0.25">
      <c r="A5" s="134">
        <v>2</v>
      </c>
      <c r="B5" s="132"/>
      <c r="C5" s="134"/>
      <c r="D5" s="132"/>
      <c r="E5" s="134"/>
      <c r="F5" s="133" t="s">
        <v>116</v>
      </c>
      <c r="G5" s="134">
        <v>0.46</v>
      </c>
      <c r="H5" s="132"/>
      <c r="I5" s="134"/>
      <c r="J5" s="132"/>
      <c r="K5" s="134"/>
      <c r="L5" s="132"/>
      <c r="M5" s="134"/>
      <c r="N5" s="11">
        <f>C5+E5+G5+I5+K5+M5</f>
        <v>0.46</v>
      </c>
    </row>
    <row r="6" spans="1:21" ht="17.25" customHeight="1" x14ac:dyDescent="0.25">
      <c r="A6" s="18"/>
      <c r="B6" s="6" t="s">
        <v>11</v>
      </c>
      <c r="C6" s="15"/>
      <c r="D6" s="71"/>
      <c r="E6" s="15"/>
      <c r="F6" s="6"/>
      <c r="G6" s="15"/>
      <c r="H6" s="6" t="s">
        <v>11</v>
      </c>
      <c r="I6" s="15"/>
      <c r="J6" s="6"/>
      <c r="K6" s="15"/>
      <c r="L6" s="8"/>
      <c r="M6" s="15"/>
      <c r="N6" s="15"/>
      <c r="O6" t="s">
        <v>124</v>
      </c>
    </row>
    <row r="7" spans="1:21" x14ac:dyDescent="0.25">
      <c r="A7" s="9">
        <v>6</v>
      </c>
      <c r="B7" s="10" t="s">
        <v>12</v>
      </c>
      <c r="C7" s="11">
        <v>0.69</v>
      </c>
      <c r="D7" s="11"/>
      <c r="E7" s="12"/>
      <c r="F7" s="10"/>
      <c r="G7" s="11"/>
      <c r="H7" s="10" t="s">
        <v>12</v>
      </c>
      <c r="I7" s="11">
        <v>0.69</v>
      </c>
      <c r="J7" s="11"/>
      <c r="K7" s="11"/>
      <c r="L7" s="11"/>
      <c r="M7" s="11"/>
      <c r="N7" s="11">
        <f>C7+E7+G7+I7+K7+M7</f>
        <v>1.38</v>
      </c>
    </row>
    <row r="8" spans="1:21" x14ac:dyDescent="0.25">
      <c r="A8" s="5"/>
      <c r="B8" s="14" t="s">
        <v>18</v>
      </c>
      <c r="C8" s="15"/>
      <c r="D8" s="16"/>
      <c r="E8" s="16"/>
      <c r="F8" s="6" t="s">
        <v>18</v>
      </c>
      <c r="G8" s="15"/>
      <c r="H8" s="6"/>
      <c r="I8" s="15"/>
      <c r="J8" s="6" t="s">
        <v>18</v>
      </c>
      <c r="K8" s="16"/>
      <c r="L8" s="6"/>
      <c r="M8" s="7"/>
      <c r="N8" s="7"/>
      <c r="O8" t="s">
        <v>124</v>
      </c>
    </row>
    <row r="9" spans="1:21" x14ac:dyDescent="0.25">
      <c r="A9" s="9">
        <v>5</v>
      </c>
      <c r="B9" s="17" t="s">
        <v>14</v>
      </c>
      <c r="C9" s="11">
        <v>0.25</v>
      </c>
      <c r="D9" s="10"/>
      <c r="E9" s="10"/>
      <c r="F9" s="10" t="s">
        <v>12</v>
      </c>
      <c r="G9" s="11">
        <v>0.65</v>
      </c>
      <c r="H9" s="11"/>
      <c r="I9" s="11"/>
      <c r="J9" s="17" t="s">
        <v>14</v>
      </c>
      <c r="K9" s="10">
        <v>0.25</v>
      </c>
      <c r="L9" s="10"/>
      <c r="M9" s="11"/>
      <c r="N9" s="11">
        <f>C9+E9+G9+I9+K9+M9</f>
        <v>1.1499999999999999</v>
      </c>
    </row>
    <row r="10" spans="1:21" ht="14.25" customHeight="1" x14ac:dyDescent="0.25">
      <c r="A10" s="5"/>
      <c r="B10" s="31" t="s">
        <v>24</v>
      </c>
      <c r="C10" s="7"/>
      <c r="D10" s="21" t="s">
        <v>24</v>
      </c>
      <c r="E10" s="14"/>
      <c r="F10" s="21" t="s">
        <v>24</v>
      </c>
      <c r="G10" s="7"/>
      <c r="H10" s="21" t="s">
        <v>24</v>
      </c>
      <c r="I10" s="7"/>
      <c r="J10" s="21" t="s">
        <v>24</v>
      </c>
      <c r="K10" s="7"/>
      <c r="L10" s="21"/>
      <c r="M10" s="7"/>
      <c r="N10" s="7"/>
      <c r="O10" t="s">
        <v>125</v>
      </c>
    </row>
    <row r="11" spans="1:21" x14ac:dyDescent="0.25">
      <c r="A11" s="9">
        <v>30</v>
      </c>
      <c r="B11" s="17"/>
      <c r="C11" s="11">
        <v>1.38</v>
      </c>
      <c r="D11" s="17"/>
      <c r="E11" s="10">
        <v>1.39</v>
      </c>
      <c r="F11" s="17"/>
      <c r="G11" s="10">
        <v>1.38</v>
      </c>
      <c r="H11" s="17"/>
      <c r="I11" s="10">
        <v>1.39</v>
      </c>
      <c r="J11" s="17"/>
      <c r="K11" s="10">
        <v>1.38</v>
      </c>
      <c r="L11" s="10"/>
      <c r="M11" s="10"/>
      <c r="N11" s="11">
        <f>C11+E11+G11+I11+K11+M11</f>
        <v>6.919999999999999</v>
      </c>
    </row>
    <row r="12" spans="1:21" x14ac:dyDescent="0.25">
      <c r="A12" s="5"/>
      <c r="B12" s="30"/>
      <c r="C12" s="15"/>
      <c r="D12" s="30" t="s">
        <v>43</v>
      </c>
      <c r="E12" s="16"/>
      <c r="F12" s="30"/>
      <c r="G12" s="16"/>
      <c r="H12" s="30"/>
      <c r="I12" s="16"/>
      <c r="J12" s="30" t="s">
        <v>43</v>
      </c>
      <c r="K12" s="16"/>
      <c r="L12" s="16"/>
      <c r="M12" s="15"/>
      <c r="N12" s="15"/>
      <c r="O12" t="s">
        <v>126</v>
      </c>
    </row>
    <row r="13" spans="1:21" x14ac:dyDescent="0.25">
      <c r="A13" s="9">
        <v>11.52</v>
      </c>
      <c r="B13" s="17"/>
      <c r="C13" s="11"/>
      <c r="D13" s="17"/>
      <c r="E13" s="10">
        <v>1.33</v>
      </c>
      <c r="F13" s="17"/>
      <c r="G13" s="10"/>
      <c r="H13" s="17"/>
      <c r="I13" s="10"/>
      <c r="J13" s="17"/>
      <c r="K13" s="10">
        <v>1.33</v>
      </c>
      <c r="L13" s="10"/>
      <c r="M13" s="11"/>
      <c r="N13" s="11">
        <f>C13+E13+G13+I13+K13+M13</f>
        <v>2.66</v>
      </c>
      <c r="U13" t="s">
        <v>130</v>
      </c>
    </row>
    <row r="14" spans="1:21" x14ac:dyDescent="0.25">
      <c r="A14" s="85"/>
      <c r="B14" s="86" t="s">
        <v>92</v>
      </c>
      <c r="C14" s="111"/>
      <c r="D14" s="121"/>
      <c r="E14" s="93"/>
      <c r="F14" s="86"/>
      <c r="G14" s="111"/>
      <c r="H14" s="86" t="s">
        <v>92</v>
      </c>
      <c r="I14" s="93"/>
      <c r="J14" s="92"/>
      <c r="K14" s="111"/>
      <c r="L14" s="86"/>
      <c r="M14" s="93"/>
      <c r="N14" s="111"/>
      <c r="O14" t="s">
        <v>124</v>
      </c>
    </row>
    <row r="15" spans="1:21" ht="28.5" customHeight="1" x14ac:dyDescent="0.25">
      <c r="A15" s="94">
        <v>5.3</v>
      </c>
      <c r="B15" s="95" t="s">
        <v>93</v>
      </c>
      <c r="C15" s="49">
        <v>0.47</v>
      </c>
      <c r="D15" s="60"/>
      <c r="E15" s="101"/>
      <c r="F15" s="98"/>
      <c r="G15" s="49"/>
      <c r="H15" s="60" t="s">
        <v>12</v>
      </c>
      <c r="I15" s="101">
        <v>0.75</v>
      </c>
      <c r="J15" s="98"/>
      <c r="K15" s="49"/>
      <c r="L15" s="60"/>
      <c r="M15" s="101"/>
      <c r="N15" s="83">
        <f>C15+E15+G15+I15+K15+M15</f>
        <v>1.22</v>
      </c>
    </row>
    <row r="16" spans="1:21" x14ac:dyDescent="0.25">
      <c r="A16" s="103"/>
      <c r="B16" s="104"/>
      <c r="C16" s="83"/>
      <c r="D16" s="122"/>
      <c r="E16" s="109"/>
      <c r="F16" s="104"/>
      <c r="G16" s="83"/>
      <c r="H16" s="104" t="s">
        <v>94</v>
      </c>
      <c r="I16" s="83"/>
      <c r="J16" s="104"/>
      <c r="K16" s="83"/>
      <c r="L16" s="122"/>
      <c r="M16" s="109"/>
      <c r="N16" s="111"/>
      <c r="O16" t="s">
        <v>124</v>
      </c>
    </row>
    <row r="17" spans="1:15" x14ac:dyDescent="0.25">
      <c r="A17" s="103">
        <v>3.25</v>
      </c>
      <c r="B17" s="104"/>
      <c r="C17" s="83"/>
      <c r="D17" s="122"/>
      <c r="E17" s="109"/>
      <c r="F17" s="104"/>
      <c r="G17" s="83"/>
      <c r="H17" s="104" t="s">
        <v>12</v>
      </c>
      <c r="I17" s="83">
        <v>0.75</v>
      </c>
      <c r="J17" s="104"/>
      <c r="K17" s="83"/>
      <c r="L17" s="122"/>
      <c r="M17" s="109"/>
      <c r="N17" s="83">
        <f>C17+E17+G17+I17+K17</f>
        <v>0.75</v>
      </c>
    </row>
    <row r="18" spans="1:15" ht="13.5" customHeight="1" x14ac:dyDescent="0.25">
      <c r="A18" s="137"/>
      <c r="B18" s="55" t="s">
        <v>113</v>
      </c>
      <c r="C18" s="14"/>
      <c r="D18" s="124"/>
      <c r="E18" s="125"/>
      <c r="F18" s="124"/>
      <c r="G18" s="126"/>
      <c r="H18" s="55" t="s">
        <v>113</v>
      </c>
      <c r="I18" s="7"/>
      <c r="J18" s="7"/>
      <c r="K18" s="7"/>
      <c r="L18" s="7"/>
      <c r="M18" s="7"/>
      <c r="N18" s="7"/>
      <c r="O18" t="s">
        <v>124</v>
      </c>
    </row>
    <row r="19" spans="1:15" x14ac:dyDescent="0.25">
      <c r="A19" s="138">
        <v>6.26</v>
      </c>
      <c r="B19" s="48" t="s">
        <v>12</v>
      </c>
      <c r="C19" s="10">
        <v>1</v>
      </c>
      <c r="D19" s="12"/>
      <c r="E19" s="128"/>
      <c r="F19" s="12"/>
      <c r="G19" s="24"/>
      <c r="H19" s="11" t="s">
        <v>14</v>
      </c>
      <c r="I19" s="11">
        <v>0.44</v>
      </c>
      <c r="J19" s="11"/>
      <c r="K19" s="11"/>
      <c r="L19" s="11"/>
      <c r="M19" s="11"/>
      <c r="N19" s="96">
        <f>M19+K19+I19+G19+E19+C19</f>
        <v>1.44</v>
      </c>
    </row>
    <row r="20" spans="1:15" ht="16.5" customHeight="1" x14ac:dyDescent="0.25">
      <c r="A20" s="139"/>
      <c r="B20" s="82"/>
      <c r="C20" s="16"/>
      <c r="D20" s="16" t="s">
        <v>119</v>
      </c>
      <c r="E20" s="135"/>
      <c r="F20" s="32"/>
      <c r="G20" s="136"/>
      <c r="H20" s="15"/>
      <c r="I20" s="15"/>
      <c r="J20" s="16" t="s">
        <v>119</v>
      </c>
      <c r="K20" s="15"/>
      <c r="L20" s="15"/>
      <c r="M20" s="15"/>
      <c r="N20" s="102"/>
      <c r="O20" t="s">
        <v>124</v>
      </c>
    </row>
    <row r="21" spans="1:15" x14ac:dyDescent="0.25">
      <c r="A21" s="138">
        <v>5.76</v>
      </c>
      <c r="B21" s="82"/>
      <c r="C21" s="16"/>
      <c r="D21" s="32" t="s">
        <v>12</v>
      </c>
      <c r="E21" s="135">
        <v>1</v>
      </c>
      <c r="F21" s="32"/>
      <c r="G21" s="136"/>
      <c r="H21" s="15"/>
      <c r="I21" s="15"/>
      <c r="J21" s="140" t="s">
        <v>14</v>
      </c>
      <c r="K21" s="15">
        <v>0.33</v>
      </c>
      <c r="L21" s="15"/>
      <c r="M21" s="15"/>
      <c r="N21" s="96">
        <f>M21+K21+I21+G21+E21+C21</f>
        <v>1.33</v>
      </c>
    </row>
    <row r="22" spans="1:15" x14ac:dyDescent="0.25">
      <c r="A22" s="37"/>
      <c r="B22" s="7"/>
      <c r="C22" s="7"/>
      <c r="D22" s="7"/>
      <c r="E22" s="7"/>
      <c r="F22" s="14"/>
      <c r="G22" s="7"/>
      <c r="H22" s="7"/>
      <c r="I22" s="7"/>
      <c r="J22" s="7"/>
      <c r="K22" s="7"/>
      <c r="L22" s="7"/>
      <c r="M22" s="7"/>
      <c r="N22" s="7"/>
    </row>
    <row r="23" spans="1:15" x14ac:dyDescent="0.25">
      <c r="A23" s="38">
        <f>SUM(A4:A22)</f>
        <v>75.09</v>
      </c>
      <c r="B23" s="9" t="s">
        <v>10</v>
      </c>
      <c r="C23" s="11">
        <f>SUM(C4:C22)</f>
        <v>3.79</v>
      </c>
      <c r="D23" s="23"/>
      <c r="E23" s="11">
        <f>SUM(E4:E22)</f>
        <v>3.7199999999999998</v>
      </c>
      <c r="F23" s="10"/>
      <c r="G23" s="11">
        <f>SUM(G4:G22)</f>
        <v>2.4900000000000002</v>
      </c>
      <c r="H23" s="11"/>
      <c r="I23" s="11">
        <f>SUM(I4:I22)</f>
        <v>4.0200000000000005</v>
      </c>
      <c r="J23" s="11"/>
      <c r="K23" s="11">
        <f>SUM(K4:K22)</f>
        <v>3.29</v>
      </c>
      <c r="L23" s="23"/>
      <c r="M23" s="23">
        <f>SUM(M5:M22)</f>
        <v>0</v>
      </c>
      <c r="N23" s="11">
        <f>SUM(N4:N22)</f>
        <v>17.309999999999999</v>
      </c>
    </row>
    <row r="24" spans="1:15" x14ac:dyDescent="0.25">
      <c r="A24" s="1"/>
      <c r="B24" s="1"/>
      <c r="C24" s="1"/>
      <c r="D24" s="1"/>
      <c r="E24" s="1"/>
      <c r="F24" s="2"/>
      <c r="G24" s="1"/>
      <c r="H24" s="1"/>
      <c r="I24" s="1"/>
      <c r="J24" s="26"/>
      <c r="K24" s="1"/>
      <c r="L24" s="1"/>
      <c r="M24" s="1"/>
      <c r="N24" s="1"/>
    </row>
    <row r="25" spans="1:15" x14ac:dyDescent="0.25">
      <c r="A25" s="1"/>
      <c r="B25" s="1"/>
      <c r="C25" s="1"/>
      <c r="D25" s="1"/>
      <c r="E25" s="1"/>
      <c r="F25" s="2"/>
      <c r="G25" s="1"/>
      <c r="H25" s="1" t="s">
        <v>26</v>
      </c>
      <c r="I25" s="1"/>
      <c r="J25" s="26"/>
      <c r="K25" s="27">
        <f>N23*4.33</f>
        <v>74.952299999999994</v>
      </c>
      <c r="L25" s="27"/>
      <c r="M25" s="27"/>
      <c r="N25" s="1"/>
    </row>
    <row r="26" spans="1:15" x14ac:dyDescent="0.25">
      <c r="A26" s="1"/>
      <c r="B26" s="1" t="s">
        <v>27</v>
      </c>
      <c r="C26" s="1"/>
      <c r="D26" s="1"/>
      <c r="E26" s="28"/>
      <c r="F26" s="29" t="s">
        <v>127</v>
      </c>
      <c r="G26" s="1"/>
      <c r="H26" s="1"/>
      <c r="I26" s="1"/>
      <c r="J26" s="1"/>
      <c r="K26" s="1"/>
      <c r="L26" s="1"/>
      <c r="M26" s="1"/>
      <c r="N26" s="1"/>
    </row>
    <row r="27" spans="1:15" x14ac:dyDescent="0.25">
      <c r="A27" s="1"/>
      <c r="B27" s="1" t="s">
        <v>28</v>
      </c>
      <c r="C27" s="1"/>
      <c r="D27" s="1" t="str">
        <f>B1</f>
        <v>MARÍA VICTORIA JIMÉNEZ GONZÁLEZ</v>
      </c>
      <c r="E27" s="1"/>
      <c r="F27" s="2"/>
      <c r="G27" s="1"/>
      <c r="H27" s="1"/>
      <c r="I27" s="1"/>
      <c r="J27" s="1"/>
      <c r="K27" s="1"/>
      <c r="L27" s="1"/>
      <c r="M27" s="1"/>
      <c r="N27" s="1"/>
    </row>
    <row r="28" spans="1:15" x14ac:dyDescent="0.25">
      <c r="A28" s="1"/>
      <c r="B28" s="1" t="s">
        <v>29</v>
      </c>
      <c r="C28" s="1"/>
      <c r="D28" s="1"/>
      <c r="E28" s="1"/>
      <c r="F28" s="2"/>
      <c r="G28" s="1"/>
      <c r="H28" s="1"/>
      <c r="I28" s="1"/>
      <c r="J28" s="1"/>
      <c r="K28" s="1"/>
      <c r="L28" s="1"/>
      <c r="M28" s="1"/>
      <c r="N28" s="1"/>
    </row>
    <row r="29" spans="1:15" x14ac:dyDescent="0.25">
      <c r="H29" t="s">
        <v>122</v>
      </c>
    </row>
  </sheetData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16" workbookViewId="0">
      <selection activeCell="E27" sqref="E27"/>
    </sheetView>
  </sheetViews>
  <sheetFormatPr baseColWidth="10" defaultRowHeight="15" x14ac:dyDescent="0.25"/>
  <cols>
    <col min="1" max="1" width="9.140625" customWidth="1"/>
    <col min="2" max="2" width="14" customWidth="1"/>
    <col min="3" max="3" width="7.42578125" customWidth="1"/>
    <col min="4" max="4" width="15.140625" customWidth="1"/>
    <col min="5" max="5" width="6.7109375" customWidth="1"/>
    <col min="6" max="6" width="13.42578125" customWidth="1"/>
    <col min="7" max="7" width="6.28515625" customWidth="1"/>
    <col min="8" max="8" width="13.28515625" customWidth="1"/>
    <col min="9" max="9" width="6.42578125" customWidth="1"/>
    <col min="10" max="10" width="15.5703125" customWidth="1"/>
    <col min="11" max="11" width="6.42578125" customWidth="1"/>
    <col min="12" max="12" width="6" customWidth="1"/>
    <col min="13" max="14" width="6.285156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5"/>
      <c r="B4" s="6" t="s">
        <v>11</v>
      </c>
      <c r="C4" s="7"/>
      <c r="D4" s="71"/>
      <c r="E4" s="7"/>
      <c r="F4" s="6"/>
      <c r="G4" s="7"/>
      <c r="H4" s="6" t="s">
        <v>11</v>
      </c>
      <c r="I4" s="7"/>
      <c r="J4" s="6"/>
      <c r="K4" s="7"/>
      <c r="L4" s="8"/>
      <c r="M4" s="7"/>
      <c r="N4" s="7"/>
    </row>
    <row r="5" spans="1:14" x14ac:dyDescent="0.25">
      <c r="A5" s="9">
        <v>6</v>
      </c>
      <c r="B5" s="10" t="s">
        <v>12</v>
      </c>
      <c r="C5" s="11">
        <v>0.69</v>
      </c>
      <c r="D5" s="11"/>
      <c r="E5" s="12"/>
      <c r="F5" s="10"/>
      <c r="G5" s="11"/>
      <c r="H5" s="10" t="s">
        <v>12</v>
      </c>
      <c r="I5" s="11">
        <v>0.69</v>
      </c>
      <c r="J5" s="11"/>
      <c r="K5" s="11"/>
      <c r="L5" s="11"/>
      <c r="M5" s="11"/>
      <c r="N5" s="11">
        <f>C5+E5+G5+I5+K5+M5</f>
        <v>1.38</v>
      </c>
    </row>
    <row r="6" spans="1:14" x14ac:dyDescent="0.25">
      <c r="A6" s="5"/>
      <c r="B6" s="14" t="s">
        <v>18</v>
      </c>
      <c r="C6" s="15"/>
      <c r="D6" s="16"/>
      <c r="E6" s="16"/>
      <c r="F6" s="6" t="s">
        <v>18</v>
      </c>
      <c r="G6" s="15"/>
      <c r="H6" s="6"/>
      <c r="I6" s="15"/>
      <c r="J6" s="6" t="s">
        <v>18</v>
      </c>
      <c r="K6" s="16"/>
      <c r="L6" s="6"/>
      <c r="M6" s="7"/>
      <c r="N6" s="7"/>
    </row>
    <row r="7" spans="1:14" x14ac:dyDescent="0.25">
      <c r="A7" s="9">
        <v>5</v>
      </c>
      <c r="B7" s="17" t="s">
        <v>14</v>
      </c>
      <c r="C7" s="11">
        <v>0.25</v>
      </c>
      <c r="D7" s="10"/>
      <c r="E7" s="10"/>
      <c r="F7" s="10" t="s">
        <v>12</v>
      </c>
      <c r="G7" s="11">
        <v>0.65</v>
      </c>
      <c r="H7" s="11"/>
      <c r="I7" s="11"/>
      <c r="J7" s="17" t="s">
        <v>14</v>
      </c>
      <c r="K7" s="10">
        <v>0.25</v>
      </c>
      <c r="L7" s="10"/>
      <c r="M7" s="11"/>
      <c r="N7" s="11">
        <f>C7+E7+G7+I7+K7+M7</f>
        <v>1.1499999999999999</v>
      </c>
    </row>
    <row r="8" spans="1:14" x14ac:dyDescent="0.25">
      <c r="A8" s="5"/>
      <c r="B8" s="31" t="s">
        <v>24</v>
      </c>
      <c r="C8" s="7"/>
      <c r="D8" s="21" t="s">
        <v>24</v>
      </c>
      <c r="E8" s="14"/>
      <c r="F8" s="21" t="s">
        <v>24</v>
      </c>
      <c r="G8" s="7"/>
      <c r="H8" s="21" t="s">
        <v>24</v>
      </c>
      <c r="I8" s="7"/>
      <c r="J8" s="21" t="s">
        <v>24</v>
      </c>
      <c r="K8" s="7"/>
      <c r="L8" s="21"/>
      <c r="M8" s="7"/>
      <c r="N8" s="7"/>
    </row>
    <row r="9" spans="1:14" x14ac:dyDescent="0.25">
      <c r="A9" s="9">
        <v>30</v>
      </c>
      <c r="B9" s="17"/>
      <c r="C9" s="11">
        <v>1.38</v>
      </c>
      <c r="D9" s="17"/>
      <c r="E9" s="10">
        <v>1.39</v>
      </c>
      <c r="F9" s="17"/>
      <c r="G9" s="10">
        <v>1.38</v>
      </c>
      <c r="H9" s="17"/>
      <c r="I9" s="10">
        <v>1.39</v>
      </c>
      <c r="J9" s="17"/>
      <c r="K9" s="10">
        <v>1.38</v>
      </c>
      <c r="L9" s="10"/>
      <c r="M9" s="10"/>
      <c r="N9" s="11">
        <f>C9+E9+G9+I9+K9+M9</f>
        <v>6.919999999999999</v>
      </c>
    </row>
    <row r="10" spans="1:14" x14ac:dyDescent="0.25">
      <c r="A10" s="5"/>
      <c r="B10" s="21"/>
      <c r="C10" s="7"/>
      <c r="D10" s="21" t="s">
        <v>25</v>
      </c>
      <c r="E10" s="14"/>
      <c r="F10" s="21"/>
      <c r="G10" s="14"/>
      <c r="H10" s="21"/>
      <c r="I10" s="14"/>
      <c r="J10" s="21"/>
      <c r="K10" s="14"/>
      <c r="L10" s="7"/>
      <c r="M10" s="7"/>
      <c r="N10" s="7"/>
    </row>
    <row r="11" spans="1:14" x14ac:dyDescent="0.25">
      <c r="A11" s="9">
        <v>6.68</v>
      </c>
      <c r="B11" s="17"/>
      <c r="C11" s="11"/>
      <c r="D11" s="17"/>
      <c r="E11" s="10">
        <v>1.54</v>
      </c>
      <c r="F11" s="17"/>
      <c r="G11" s="10"/>
      <c r="H11" s="17"/>
      <c r="I11" s="10"/>
      <c r="J11" s="17"/>
      <c r="K11" s="10"/>
      <c r="L11" s="10"/>
      <c r="M11" s="11"/>
      <c r="N11" s="11">
        <f>C11+E11+G11+I11+K11+M11</f>
        <v>1.54</v>
      </c>
    </row>
    <row r="12" spans="1:14" x14ac:dyDescent="0.25">
      <c r="A12" s="5"/>
      <c r="B12" s="30"/>
      <c r="C12" s="15"/>
      <c r="D12" s="30" t="s">
        <v>43</v>
      </c>
      <c r="E12" s="16"/>
      <c r="F12" s="30"/>
      <c r="G12" s="16"/>
      <c r="H12" s="30"/>
      <c r="I12" s="16"/>
      <c r="J12" s="30" t="s">
        <v>43</v>
      </c>
      <c r="K12" s="16"/>
      <c r="L12" s="16"/>
      <c r="M12" s="15"/>
      <c r="N12" s="15"/>
    </row>
    <row r="13" spans="1:14" x14ac:dyDescent="0.25">
      <c r="A13" s="9">
        <v>11.52</v>
      </c>
      <c r="B13" s="17"/>
      <c r="C13" s="11"/>
      <c r="D13" s="17"/>
      <c r="E13" s="10">
        <v>1.33</v>
      </c>
      <c r="F13" s="17"/>
      <c r="G13" s="10"/>
      <c r="H13" s="17"/>
      <c r="I13" s="10"/>
      <c r="J13" s="17"/>
      <c r="K13" s="10">
        <v>1.33</v>
      </c>
      <c r="L13" s="10"/>
      <c r="M13" s="11"/>
      <c r="N13" s="11">
        <f>C13+E13+G13+I13+K13+M13</f>
        <v>2.66</v>
      </c>
    </row>
    <row r="14" spans="1:14" x14ac:dyDescent="0.25">
      <c r="A14" s="5"/>
      <c r="B14" s="72"/>
      <c r="C14" s="73"/>
      <c r="D14" s="72" t="s">
        <v>13</v>
      </c>
      <c r="E14" s="74"/>
      <c r="F14" s="72"/>
      <c r="G14" s="73"/>
      <c r="H14" s="72"/>
      <c r="I14" s="74"/>
      <c r="J14" s="72" t="s">
        <v>13</v>
      </c>
      <c r="K14" s="73"/>
      <c r="L14" s="73"/>
      <c r="M14" s="73"/>
      <c r="N14" s="7"/>
    </row>
    <row r="15" spans="1:14" x14ac:dyDescent="0.25">
      <c r="A15" s="9">
        <v>5</v>
      </c>
      <c r="B15" s="75"/>
      <c r="C15" s="76"/>
      <c r="D15" s="76" t="s">
        <v>14</v>
      </c>
      <c r="E15" s="76">
        <v>0.33</v>
      </c>
      <c r="F15" s="75"/>
      <c r="G15" s="76"/>
      <c r="H15" s="76"/>
      <c r="I15" s="76"/>
      <c r="J15" s="75" t="s">
        <v>12</v>
      </c>
      <c r="K15" s="76">
        <v>0.82</v>
      </c>
      <c r="L15" s="76"/>
      <c r="M15" s="76"/>
      <c r="N15" s="11">
        <f>C15+E15+G15+I15+K15+M15</f>
        <v>1.1499999999999999</v>
      </c>
    </row>
    <row r="16" spans="1:14" x14ac:dyDescent="0.25">
      <c r="A16" s="5"/>
      <c r="B16" s="77"/>
      <c r="C16" s="73"/>
      <c r="D16" s="77" t="s">
        <v>15</v>
      </c>
      <c r="E16" s="73"/>
      <c r="F16" s="77"/>
      <c r="G16" s="73"/>
      <c r="H16" s="77"/>
      <c r="I16" s="73"/>
      <c r="J16" s="77" t="s">
        <v>15</v>
      </c>
      <c r="K16" s="73"/>
      <c r="L16" s="73"/>
      <c r="M16" s="73"/>
      <c r="N16" s="7"/>
    </row>
    <row r="17" spans="1:14" x14ac:dyDescent="0.25">
      <c r="A17" s="9">
        <v>4</v>
      </c>
      <c r="B17" s="75"/>
      <c r="C17" s="76"/>
      <c r="D17" s="76" t="s">
        <v>14</v>
      </c>
      <c r="E17" s="76">
        <v>0.32</v>
      </c>
      <c r="F17" s="75"/>
      <c r="G17" s="76"/>
      <c r="H17" s="76"/>
      <c r="I17" s="76"/>
      <c r="J17" s="75" t="s">
        <v>12</v>
      </c>
      <c r="K17" s="76">
        <v>0.6</v>
      </c>
      <c r="L17" s="75"/>
      <c r="M17" s="76"/>
      <c r="N17" s="11">
        <f>C17+E17+G17+I17+K17+M17</f>
        <v>0.91999999999999993</v>
      </c>
    </row>
    <row r="18" spans="1:14" x14ac:dyDescent="0.25">
      <c r="A18" s="18"/>
      <c r="B18" s="16"/>
      <c r="C18" s="15"/>
      <c r="D18" s="16" t="s">
        <v>71</v>
      </c>
      <c r="E18" s="15"/>
      <c r="F18" s="16"/>
      <c r="G18" s="15"/>
      <c r="H18" s="15"/>
      <c r="I18" s="15"/>
      <c r="J18" s="16"/>
      <c r="K18" s="15"/>
      <c r="L18" s="16"/>
      <c r="M18" s="15"/>
      <c r="N18" s="15"/>
    </row>
    <row r="19" spans="1:14" ht="24.75" x14ac:dyDescent="0.25">
      <c r="A19" s="18">
        <v>0.66</v>
      </c>
      <c r="B19" s="16"/>
      <c r="C19" s="15"/>
      <c r="D19" s="16" t="s">
        <v>72</v>
      </c>
      <c r="E19" s="15">
        <v>0.15</v>
      </c>
      <c r="F19" s="16"/>
      <c r="G19" s="15"/>
      <c r="H19" s="15"/>
      <c r="I19" s="15"/>
      <c r="J19" s="16"/>
      <c r="K19" s="15"/>
      <c r="L19" s="16"/>
      <c r="M19" s="15"/>
      <c r="N19" s="15">
        <f>C19+E19+G19+I19+K19+M19</f>
        <v>0.15</v>
      </c>
    </row>
    <row r="20" spans="1:14" x14ac:dyDescent="0.25">
      <c r="A20" s="5"/>
      <c r="B20" s="7" t="s">
        <v>74</v>
      </c>
      <c r="C20" s="7"/>
      <c r="D20" s="14"/>
      <c r="E20" s="7"/>
      <c r="F20" s="14"/>
      <c r="G20" s="7"/>
      <c r="H20" s="7" t="s">
        <v>74</v>
      </c>
      <c r="I20" s="7"/>
      <c r="J20" s="14"/>
      <c r="K20" s="7"/>
      <c r="L20" s="14"/>
      <c r="M20" s="7"/>
      <c r="N20" s="7"/>
    </row>
    <row r="21" spans="1:14" x14ac:dyDescent="0.25">
      <c r="A21" s="9">
        <v>17.32</v>
      </c>
      <c r="B21" s="11" t="s">
        <v>75</v>
      </c>
      <c r="C21" s="11">
        <v>2</v>
      </c>
      <c r="D21" s="10"/>
      <c r="E21" s="11"/>
      <c r="F21" s="10"/>
      <c r="G21" s="11"/>
      <c r="H21" s="11" t="s">
        <v>75</v>
      </c>
      <c r="I21" s="11">
        <v>2</v>
      </c>
      <c r="J21" s="10"/>
      <c r="K21" s="11"/>
      <c r="L21" s="10"/>
      <c r="M21" s="11"/>
      <c r="N21" s="11">
        <f>C21+I21</f>
        <v>4</v>
      </c>
    </row>
    <row r="22" spans="1:14" x14ac:dyDescent="0.25">
      <c r="A22" s="18"/>
      <c r="B22" s="6"/>
      <c r="C22" s="15"/>
      <c r="D22" s="19"/>
      <c r="E22" s="16"/>
      <c r="F22" s="6" t="s">
        <v>40</v>
      </c>
      <c r="G22" s="15"/>
      <c r="H22" s="20"/>
      <c r="I22" s="15"/>
      <c r="J22" s="6"/>
      <c r="K22" s="15"/>
      <c r="L22" s="19"/>
      <c r="M22" s="15"/>
      <c r="N22" s="15"/>
    </row>
    <row r="23" spans="1:14" x14ac:dyDescent="0.25">
      <c r="A23" s="18">
        <v>6.5</v>
      </c>
      <c r="B23" s="19"/>
      <c r="C23" s="15"/>
      <c r="D23" s="19"/>
      <c r="E23" s="16"/>
      <c r="F23" s="19" t="s">
        <v>41</v>
      </c>
      <c r="G23" s="15">
        <v>1.5</v>
      </c>
      <c r="H23" s="20"/>
      <c r="I23" s="15"/>
      <c r="J23" s="19"/>
      <c r="K23" s="15"/>
      <c r="L23" s="19"/>
      <c r="M23" s="15"/>
      <c r="N23" s="15">
        <f>C23+E23+G23+I23+K23+M23</f>
        <v>1.5</v>
      </c>
    </row>
    <row r="24" spans="1:14" x14ac:dyDescent="0.25">
      <c r="A24" s="37"/>
      <c r="B24" s="7"/>
      <c r="C24" s="7"/>
      <c r="D24" s="7"/>
      <c r="E24" s="7"/>
      <c r="F24" s="14"/>
      <c r="G24" s="7"/>
      <c r="H24" s="7"/>
      <c r="I24" s="7"/>
      <c r="J24" s="7"/>
      <c r="K24" s="7"/>
      <c r="L24" s="7"/>
      <c r="M24" s="7"/>
      <c r="N24" s="7"/>
    </row>
    <row r="25" spans="1:14" x14ac:dyDescent="0.25">
      <c r="A25" s="38">
        <f>SUM(A4:A24)</f>
        <v>92.68</v>
      </c>
      <c r="B25" s="9" t="s">
        <v>10</v>
      </c>
      <c r="C25" s="9">
        <f>SUM(C4:C24)</f>
        <v>4.32</v>
      </c>
      <c r="D25" s="23"/>
      <c r="E25" s="23">
        <f>SUM(E4:E24)</f>
        <v>5.0600000000000005</v>
      </c>
      <c r="F25" s="24"/>
      <c r="G25" s="9">
        <f>SUM(G4:G24)</f>
        <v>3.53</v>
      </c>
      <c r="H25" s="9"/>
      <c r="I25" s="9">
        <f>SUM(I4:I24)</f>
        <v>4.08</v>
      </c>
      <c r="J25" s="9"/>
      <c r="K25" s="23">
        <f>SUM(K4:K24)</f>
        <v>4.38</v>
      </c>
      <c r="L25" s="23"/>
      <c r="M25" s="23">
        <f>SUM(M4:M24)</f>
        <v>0</v>
      </c>
      <c r="N25" s="25">
        <f>SUM(N4:N24)</f>
        <v>21.369999999999997</v>
      </c>
    </row>
    <row r="26" spans="1:14" x14ac:dyDescent="0.25">
      <c r="A26" s="1"/>
      <c r="B26" s="1"/>
      <c r="C26" s="1"/>
      <c r="D26" s="1"/>
      <c r="E26" s="1"/>
      <c r="F26" s="2"/>
      <c r="G26" s="1"/>
      <c r="H26" s="1"/>
      <c r="I26" s="1"/>
      <c r="J26" s="26"/>
      <c r="K26" s="1"/>
      <c r="L26" s="1"/>
      <c r="M26" s="1"/>
      <c r="N26" s="1"/>
    </row>
    <row r="27" spans="1:14" x14ac:dyDescent="0.25">
      <c r="A27" s="1"/>
      <c r="B27" s="1"/>
      <c r="C27" s="1"/>
      <c r="D27" s="1"/>
      <c r="E27" s="1"/>
      <c r="F27" s="2"/>
      <c r="G27" s="1"/>
      <c r="H27" s="1" t="s">
        <v>26</v>
      </c>
      <c r="I27" s="1"/>
      <c r="J27" s="26"/>
      <c r="K27" s="27">
        <f>N25*4.33</f>
        <v>92.532099999999986</v>
      </c>
      <c r="L27" s="27"/>
      <c r="M27" s="27"/>
      <c r="N27" s="1"/>
    </row>
    <row r="28" spans="1:14" x14ac:dyDescent="0.25">
      <c r="A28" s="1"/>
      <c r="B28" s="1"/>
      <c r="C28" s="1"/>
      <c r="D28" s="1"/>
      <c r="E28" s="1"/>
      <c r="F28" s="2"/>
      <c r="G28" s="1"/>
      <c r="H28" s="1"/>
      <c r="I28" s="13">
        <f>N25</f>
        <v>21.369999999999997</v>
      </c>
      <c r="J28" s="1"/>
      <c r="K28" s="1"/>
      <c r="L28" s="1"/>
      <c r="M28" s="1"/>
      <c r="N28" s="1"/>
    </row>
    <row r="29" spans="1:14" x14ac:dyDescent="0.25">
      <c r="A29" s="1"/>
      <c r="B29" s="1" t="s">
        <v>27</v>
      </c>
      <c r="C29" s="1"/>
      <c r="D29" s="1"/>
      <c r="E29" s="28" t="s">
        <v>80</v>
      </c>
      <c r="F29" s="29"/>
      <c r="G29" s="1"/>
      <c r="H29" s="1"/>
      <c r="I29" s="1"/>
      <c r="J29" s="1"/>
      <c r="K29" s="1"/>
      <c r="L29" s="1"/>
      <c r="M29" s="1"/>
      <c r="N29" s="1"/>
    </row>
    <row r="30" spans="1:14" x14ac:dyDescent="0.25">
      <c r="A30" s="1"/>
      <c r="B30" s="1" t="s">
        <v>28</v>
      </c>
      <c r="C30" s="1"/>
      <c r="D30" s="1" t="str">
        <f>B1</f>
        <v>MARÍA VICTORIA JIMÉNEZ GONZÁLEZ</v>
      </c>
      <c r="E30" s="1"/>
      <c r="F30" s="2"/>
      <c r="G30" s="1"/>
      <c r="H30" s="1"/>
      <c r="I30" s="1"/>
      <c r="J30" s="1"/>
      <c r="K30" s="1"/>
      <c r="L30" s="1"/>
      <c r="M30" s="1"/>
      <c r="N30" s="1"/>
    </row>
    <row r="31" spans="1:14" x14ac:dyDescent="0.25">
      <c r="A31" s="1"/>
      <c r="B31" s="1" t="s">
        <v>29</v>
      </c>
      <c r="C31" s="1"/>
      <c r="D31" s="1"/>
      <c r="E31" s="1"/>
      <c r="F31" s="2"/>
      <c r="G31" s="1"/>
      <c r="H31" s="1"/>
      <c r="I31" s="1"/>
      <c r="J31" s="1"/>
      <c r="K31" s="1"/>
      <c r="L31" s="1"/>
      <c r="M31" s="1"/>
      <c r="N31" s="1"/>
    </row>
  </sheetData>
  <pageMargins left="0" right="0" top="0" bottom="0" header="0" footer="0.31496062992125984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5"/>
  <cols>
    <col min="1" max="1" width="9" customWidth="1"/>
    <col min="2" max="2" width="15.42578125" customWidth="1"/>
    <col min="3" max="3" width="7.28515625" customWidth="1"/>
    <col min="4" max="4" width="18.42578125" customWidth="1"/>
    <col min="5" max="5" width="7.42578125" customWidth="1"/>
    <col min="6" max="6" width="14" customWidth="1"/>
    <col min="7" max="7" width="6.85546875" customWidth="1"/>
    <col min="8" max="8" width="14.85546875" customWidth="1"/>
    <col min="9" max="9" width="6.7109375" customWidth="1"/>
    <col min="10" max="10" width="19" customWidth="1"/>
    <col min="11" max="11" width="5.5703125" customWidth="1"/>
    <col min="12" max="12" width="6.42578125" customWidth="1"/>
    <col min="13" max="13" width="5.28515625" customWidth="1"/>
    <col min="14" max="14" width="6.425781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15.75" customHeight="1" x14ac:dyDescent="0.25">
      <c r="A4" s="5"/>
      <c r="B4" s="6" t="s">
        <v>11</v>
      </c>
      <c r="C4" s="7"/>
      <c r="D4" s="71"/>
      <c r="E4" s="7"/>
      <c r="F4" s="6"/>
      <c r="G4" s="7"/>
      <c r="H4" s="6" t="s">
        <v>11</v>
      </c>
      <c r="I4" s="7"/>
      <c r="J4" s="6"/>
      <c r="K4" s="7"/>
      <c r="L4" s="8"/>
      <c r="M4" s="7"/>
      <c r="N4" s="7"/>
    </row>
    <row r="5" spans="1:14" x14ac:dyDescent="0.25">
      <c r="A5" s="9">
        <v>6</v>
      </c>
      <c r="B5" s="10" t="s">
        <v>12</v>
      </c>
      <c r="C5" s="11">
        <v>0.69</v>
      </c>
      <c r="D5" s="11"/>
      <c r="E5" s="12"/>
      <c r="F5" s="10"/>
      <c r="G5" s="11"/>
      <c r="H5" s="10" t="s">
        <v>12</v>
      </c>
      <c r="I5" s="11">
        <v>0.69</v>
      </c>
      <c r="J5" s="11"/>
      <c r="K5" s="11"/>
      <c r="L5" s="11"/>
      <c r="M5" s="11"/>
      <c r="N5" s="11">
        <f>C5+E5+G5+I5+K5+M5</f>
        <v>1.38</v>
      </c>
    </row>
    <row r="6" spans="1:14" x14ac:dyDescent="0.25">
      <c r="A6" s="5"/>
      <c r="B6" s="14" t="s">
        <v>18</v>
      </c>
      <c r="C6" s="15"/>
      <c r="D6" s="16"/>
      <c r="E6" s="16"/>
      <c r="F6" s="6" t="s">
        <v>18</v>
      </c>
      <c r="G6" s="15"/>
      <c r="H6" s="6"/>
      <c r="I6" s="15"/>
      <c r="J6" s="6" t="s">
        <v>18</v>
      </c>
      <c r="K6" s="16"/>
      <c r="L6" s="6"/>
      <c r="M6" s="7"/>
      <c r="N6" s="7"/>
    </row>
    <row r="7" spans="1:14" x14ac:dyDescent="0.25">
      <c r="A7" s="9">
        <v>5</v>
      </c>
      <c r="B7" s="17" t="s">
        <v>14</v>
      </c>
      <c r="C7" s="11">
        <v>0.25</v>
      </c>
      <c r="D7" s="10"/>
      <c r="E7" s="10"/>
      <c r="F7" s="10" t="s">
        <v>12</v>
      </c>
      <c r="G7" s="11">
        <v>0.65</v>
      </c>
      <c r="H7" s="11"/>
      <c r="I7" s="11"/>
      <c r="J7" s="17" t="s">
        <v>14</v>
      </c>
      <c r="K7" s="10">
        <v>0.25</v>
      </c>
      <c r="L7" s="10"/>
      <c r="M7" s="11"/>
      <c r="N7" s="11">
        <f>C7+E7+G7+I7+K7+M7</f>
        <v>1.1499999999999999</v>
      </c>
    </row>
    <row r="8" spans="1:14" ht="17.25" customHeight="1" x14ac:dyDescent="0.25">
      <c r="A8" s="5"/>
      <c r="B8" s="31" t="s">
        <v>24</v>
      </c>
      <c r="C8" s="7"/>
      <c r="D8" s="21" t="s">
        <v>24</v>
      </c>
      <c r="E8" s="14"/>
      <c r="F8" s="21" t="s">
        <v>24</v>
      </c>
      <c r="G8" s="7"/>
      <c r="H8" s="21" t="s">
        <v>24</v>
      </c>
      <c r="I8" s="7"/>
      <c r="J8" s="21" t="s">
        <v>24</v>
      </c>
      <c r="K8" s="7"/>
      <c r="L8" s="21"/>
      <c r="M8" s="7"/>
      <c r="N8" s="7"/>
    </row>
    <row r="9" spans="1:14" x14ac:dyDescent="0.25">
      <c r="A9" s="9">
        <v>30</v>
      </c>
      <c r="B9" s="17"/>
      <c r="C9" s="11">
        <v>1.38</v>
      </c>
      <c r="D9" s="17"/>
      <c r="E9" s="10">
        <v>1.39</v>
      </c>
      <c r="F9" s="17"/>
      <c r="G9" s="10">
        <v>1.38</v>
      </c>
      <c r="H9" s="17"/>
      <c r="I9" s="10">
        <v>1.39</v>
      </c>
      <c r="J9" s="17"/>
      <c r="K9" s="10">
        <v>1.38</v>
      </c>
      <c r="L9" s="10"/>
      <c r="M9" s="10"/>
      <c r="N9" s="11">
        <f>C9+E9+G9+I9+K9+M9</f>
        <v>6.919999999999999</v>
      </c>
    </row>
    <row r="10" spans="1:14" ht="18" customHeight="1" x14ac:dyDescent="0.25">
      <c r="A10" s="18"/>
      <c r="B10" s="16" t="s">
        <v>46</v>
      </c>
      <c r="C10" s="15"/>
      <c r="D10" s="15"/>
      <c r="E10" s="32"/>
      <c r="F10" s="16"/>
      <c r="G10" s="15"/>
      <c r="H10" s="16" t="s">
        <v>46</v>
      </c>
      <c r="I10" s="15"/>
      <c r="J10" s="16"/>
      <c r="K10" s="15"/>
      <c r="L10" s="34"/>
      <c r="M10" s="35"/>
      <c r="N10" s="35"/>
    </row>
    <row r="11" spans="1:14" ht="9.75" customHeight="1" x14ac:dyDescent="0.25">
      <c r="A11" s="18">
        <v>13</v>
      </c>
      <c r="B11" s="16"/>
      <c r="C11" s="15">
        <v>1.5</v>
      </c>
      <c r="D11" s="15"/>
      <c r="E11" s="32"/>
      <c r="F11" s="16"/>
      <c r="G11" s="15"/>
      <c r="H11" s="16"/>
      <c r="I11" s="15">
        <v>1.5</v>
      </c>
      <c r="J11" s="16"/>
      <c r="K11" s="15"/>
      <c r="L11" s="39"/>
      <c r="M11" s="39"/>
      <c r="N11" s="40">
        <f>K11+I11+G11+E11+C11</f>
        <v>3</v>
      </c>
    </row>
    <row r="12" spans="1:14" ht="11.25" customHeight="1" x14ac:dyDescent="0.25">
      <c r="A12" s="5"/>
      <c r="B12" s="21"/>
      <c r="C12" s="7"/>
      <c r="D12" s="21" t="s">
        <v>25</v>
      </c>
      <c r="E12" s="14"/>
      <c r="F12" s="21"/>
      <c r="G12" s="14"/>
      <c r="H12" s="21"/>
      <c r="I12" s="14"/>
      <c r="J12" s="21"/>
      <c r="K12" s="14"/>
      <c r="L12" s="7"/>
      <c r="M12" s="7"/>
      <c r="N12" s="7"/>
    </row>
    <row r="13" spans="1:14" ht="12" customHeight="1" x14ac:dyDescent="0.25">
      <c r="A13" s="9">
        <v>6.68</v>
      </c>
      <c r="B13" s="17"/>
      <c r="C13" s="11"/>
      <c r="D13" s="17"/>
      <c r="E13" s="10">
        <v>1.54</v>
      </c>
      <c r="F13" s="17"/>
      <c r="G13" s="10"/>
      <c r="H13" s="17"/>
      <c r="I13" s="10"/>
      <c r="J13" s="17"/>
      <c r="K13" s="10"/>
      <c r="L13" s="10"/>
      <c r="M13" s="11"/>
      <c r="N13" s="11">
        <f>C13+E13+G13+I13+K13+M13</f>
        <v>1.54</v>
      </c>
    </row>
    <row r="14" spans="1:14" ht="12" customHeight="1" x14ac:dyDescent="0.25">
      <c r="A14" s="5"/>
      <c r="B14" s="30"/>
      <c r="C14" s="15"/>
      <c r="D14" s="30" t="s">
        <v>43</v>
      </c>
      <c r="E14" s="16"/>
      <c r="F14" s="30"/>
      <c r="G14" s="16"/>
      <c r="H14" s="30"/>
      <c r="I14" s="16"/>
      <c r="J14" s="30" t="s">
        <v>43</v>
      </c>
      <c r="K14" s="16"/>
      <c r="L14" s="16"/>
      <c r="M14" s="15"/>
      <c r="N14" s="15"/>
    </row>
    <row r="15" spans="1:14" x14ac:dyDescent="0.25">
      <c r="A15" s="9">
        <v>11.52</v>
      </c>
      <c r="B15" s="17"/>
      <c r="C15" s="11"/>
      <c r="D15" s="17"/>
      <c r="E15" s="10">
        <v>1.33</v>
      </c>
      <c r="F15" s="17"/>
      <c r="G15" s="10"/>
      <c r="H15" s="17"/>
      <c r="I15" s="10"/>
      <c r="J15" s="17"/>
      <c r="K15" s="10">
        <v>1.33</v>
      </c>
      <c r="L15" s="10"/>
      <c r="M15" s="11"/>
      <c r="N15" s="11">
        <f>C15+E15+G15+I15+K15+M15</f>
        <v>2.66</v>
      </c>
    </row>
    <row r="16" spans="1:14" ht="9.75" customHeight="1" x14ac:dyDescent="0.25">
      <c r="A16" s="5"/>
      <c r="B16" s="72"/>
      <c r="C16" s="73"/>
      <c r="D16" s="72" t="s">
        <v>13</v>
      </c>
      <c r="E16" s="74"/>
      <c r="F16" s="72"/>
      <c r="G16" s="73"/>
      <c r="H16" s="72"/>
      <c r="I16" s="74"/>
      <c r="J16" s="72" t="s">
        <v>13</v>
      </c>
      <c r="K16" s="73"/>
      <c r="L16" s="73"/>
      <c r="M16" s="73"/>
      <c r="N16" s="7"/>
    </row>
    <row r="17" spans="1:14" x14ac:dyDescent="0.25">
      <c r="A17" s="9">
        <v>5</v>
      </c>
      <c r="B17" s="75"/>
      <c r="C17" s="76"/>
      <c r="D17" s="76" t="s">
        <v>14</v>
      </c>
      <c r="E17" s="76">
        <v>0.33</v>
      </c>
      <c r="F17" s="75"/>
      <c r="G17" s="76"/>
      <c r="H17" s="76"/>
      <c r="I17" s="76"/>
      <c r="J17" s="75" t="s">
        <v>12</v>
      </c>
      <c r="K17" s="76">
        <v>0.82</v>
      </c>
      <c r="L17" s="76"/>
      <c r="M17" s="76"/>
      <c r="N17" s="11">
        <f>C17+E17+G17+I17+K17+M17</f>
        <v>1.1499999999999999</v>
      </c>
    </row>
    <row r="18" spans="1:14" x14ac:dyDescent="0.25">
      <c r="A18" s="5"/>
      <c r="B18" s="77"/>
      <c r="C18" s="73"/>
      <c r="D18" s="77" t="s">
        <v>15</v>
      </c>
      <c r="E18" s="73"/>
      <c r="F18" s="77"/>
      <c r="G18" s="73"/>
      <c r="H18" s="77"/>
      <c r="I18" s="73"/>
      <c r="J18" s="77" t="s">
        <v>15</v>
      </c>
      <c r="K18" s="73"/>
      <c r="L18" s="73"/>
      <c r="M18" s="73"/>
      <c r="N18" s="7"/>
    </row>
    <row r="19" spans="1:14" x14ac:dyDescent="0.25">
      <c r="A19" s="9">
        <v>4</v>
      </c>
      <c r="B19" s="75"/>
      <c r="C19" s="76"/>
      <c r="D19" s="76" t="s">
        <v>14</v>
      </c>
      <c r="E19" s="76">
        <v>0.32</v>
      </c>
      <c r="F19" s="75"/>
      <c r="G19" s="76"/>
      <c r="H19" s="76"/>
      <c r="I19" s="76"/>
      <c r="J19" s="75" t="s">
        <v>12</v>
      </c>
      <c r="K19" s="76">
        <v>0.6</v>
      </c>
      <c r="L19" s="75"/>
      <c r="M19" s="76"/>
      <c r="N19" s="11">
        <f>C19+E19+G19+I19+K19+M19</f>
        <v>0.91999999999999993</v>
      </c>
    </row>
    <row r="20" spans="1:14" x14ac:dyDescent="0.25">
      <c r="A20" s="18"/>
      <c r="B20" s="16"/>
      <c r="C20" s="15"/>
      <c r="D20" s="16" t="s">
        <v>71</v>
      </c>
      <c r="E20" s="15"/>
      <c r="F20" s="16"/>
      <c r="G20" s="15"/>
      <c r="H20" s="15"/>
      <c r="I20" s="15"/>
      <c r="J20" s="16"/>
      <c r="K20" s="15"/>
      <c r="L20" s="16"/>
      <c r="M20" s="15"/>
      <c r="N20" s="15"/>
    </row>
    <row r="21" spans="1:14" ht="24.75" x14ac:dyDescent="0.25">
      <c r="A21" s="18">
        <v>0.66</v>
      </c>
      <c r="B21" s="16"/>
      <c r="C21" s="15"/>
      <c r="D21" s="16" t="s">
        <v>72</v>
      </c>
      <c r="E21" s="15">
        <v>0.15</v>
      </c>
      <c r="F21" s="16"/>
      <c r="G21" s="15"/>
      <c r="H21" s="15"/>
      <c r="I21" s="15"/>
      <c r="J21" s="16"/>
      <c r="K21" s="15"/>
      <c r="L21" s="16"/>
      <c r="M21" s="15"/>
      <c r="N21" s="15">
        <f>C21+E21+G21+I21+K21+M21</f>
        <v>0.15</v>
      </c>
    </row>
    <row r="22" spans="1:14" x14ac:dyDescent="0.25">
      <c r="A22" s="5"/>
      <c r="B22" s="7" t="s">
        <v>74</v>
      </c>
      <c r="C22" s="7"/>
      <c r="D22" s="14"/>
      <c r="E22" s="7"/>
      <c r="F22" s="14"/>
      <c r="G22" s="7"/>
      <c r="H22" s="7" t="s">
        <v>74</v>
      </c>
      <c r="I22" s="7"/>
      <c r="J22" s="14"/>
      <c r="K22" s="7"/>
      <c r="L22" s="14"/>
      <c r="M22" s="7"/>
      <c r="N22" s="7"/>
    </row>
    <row r="23" spans="1:14" x14ac:dyDescent="0.25">
      <c r="A23" s="9">
        <v>17.32</v>
      </c>
      <c r="B23" s="11" t="s">
        <v>75</v>
      </c>
      <c r="C23" s="11">
        <v>2</v>
      </c>
      <c r="D23" s="10"/>
      <c r="E23" s="11"/>
      <c r="F23" s="10"/>
      <c r="G23" s="11"/>
      <c r="H23" s="11" t="s">
        <v>75</v>
      </c>
      <c r="I23" s="11">
        <v>2</v>
      </c>
      <c r="J23" s="10"/>
      <c r="K23" s="11"/>
      <c r="L23" s="10"/>
      <c r="M23" s="11"/>
      <c r="N23" s="11">
        <f>C23+I23</f>
        <v>4</v>
      </c>
    </row>
    <row r="24" spans="1:14" x14ac:dyDescent="0.25">
      <c r="A24" s="18"/>
      <c r="B24" s="6"/>
      <c r="C24" s="15"/>
      <c r="D24" s="19"/>
      <c r="E24" s="16"/>
      <c r="F24" s="6" t="s">
        <v>40</v>
      </c>
      <c r="G24" s="15"/>
      <c r="H24" s="20"/>
      <c r="I24" s="15"/>
      <c r="J24" s="6"/>
      <c r="K24" s="15"/>
      <c r="L24" s="19"/>
      <c r="M24" s="15"/>
      <c r="N24" s="15"/>
    </row>
    <row r="25" spans="1:14" ht="12" customHeight="1" x14ac:dyDescent="0.25">
      <c r="A25" s="18">
        <v>6.5</v>
      </c>
      <c r="B25" s="19"/>
      <c r="C25" s="15"/>
      <c r="D25" s="19"/>
      <c r="E25" s="16"/>
      <c r="F25" s="19" t="s">
        <v>41</v>
      </c>
      <c r="G25" s="15">
        <v>1.5</v>
      </c>
      <c r="H25" s="20"/>
      <c r="I25" s="15"/>
      <c r="J25" s="19"/>
      <c r="K25" s="15"/>
      <c r="L25" s="19"/>
      <c r="M25" s="15"/>
      <c r="N25" s="15">
        <f>C25+E25+G25+I25+K25+M25</f>
        <v>1.5</v>
      </c>
    </row>
    <row r="26" spans="1:14" x14ac:dyDescent="0.25">
      <c r="A26" s="37"/>
      <c r="B26" s="7"/>
      <c r="C26" s="7"/>
      <c r="D26" s="7"/>
      <c r="E26" s="7"/>
      <c r="F26" s="14"/>
      <c r="G26" s="7"/>
      <c r="H26" s="7"/>
      <c r="I26" s="7"/>
      <c r="J26" s="7"/>
      <c r="K26" s="7"/>
      <c r="L26" s="7"/>
      <c r="M26" s="7"/>
      <c r="N26" s="7"/>
    </row>
    <row r="27" spans="1:14" x14ac:dyDescent="0.25">
      <c r="A27" s="38">
        <f>SUM(A4:A26)</f>
        <v>105.68</v>
      </c>
      <c r="B27" s="9" t="s">
        <v>10</v>
      </c>
      <c r="C27" s="9">
        <f>SUM(C4:C26)</f>
        <v>5.82</v>
      </c>
      <c r="D27" s="23"/>
      <c r="E27" s="23">
        <f>SUM(E4:E26)</f>
        <v>5.0600000000000005</v>
      </c>
      <c r="F27" s="24"/>
      <c r="G27" s="9">
        <f>SUM(G4:G26)</f>
        <v>3.53</v>
      </c>
      <c r="H27" s="9"/>
      <c r="I27" s="9">
        <f>SUM(I4:I26)</f>
        <v>5.58</v>
      </c>
      <c r="J27" s="9"/>
      <c r="K27" s="23">
        <f>SUM(K4:K26)</f>
        <v>4.38</v>
      </c>
      <c r="L27" s="23"/>
      <c r="M27" s="23">
        <f>SUM(M4:M26)</f>
        <v>0</v>
      </c>
      <c r="N27" s="25">
        <f>SUM(N4:N26)</f>
        <v>24.369999999999997</v>
      </c>
    </row>
    <row r="28" spans="1:14" x14ac:dyDescent="0.25">
      <c r="A28" s="1"/>
      <c r="B28" s="1"/>
      <c r="C28" s="1"/>
      <c r="D28" s="1"/>
      <c r="E28" s="1"/>
      <c r="F28" s="2"/>
      <c r="G28" s="1"/>
      <c r="H28" s="1"/>
      <c r="I28" s="1"/>
      <c r="J28" s="26"/>
      <c r="K28" s="1"/>
      <c r="L28" s="1"/>
      <c r="M28" s="1"/>
      <c r="N28" s="1"/>
    </row>
    <row r="29" spans="1:14" x14ac:dyDescent="0.25">
      <c r="A29" s="1"/>
      <c r="B29" s="1"/>
      <c r="C29" s="1"/>
      <c r="D29" s="1"/>
      <c r="E29" s="1"/>
      <c r="F29" s="2"/>
      <c r="G29" s="1"/>
      <c r="H29" s="1" t="s">
        <v>26</v>
      </c>
      <c r="I29" s="1"/>
      <c r="J29" s="26"/>
      <c r="K29" s="27">
        <f>N27*4.33</f>
        <v>105.52209999999999</v>
      </c>
      <c r="L29" s="27"/>
      <c r="M29" s="27"/>
      <c r="N29" s="1"/>
    </row>
    <row r="30" spans="1:14" x14ac:dyDescent="0.25">
      <c r="A30" s="1"/>
      <c r="B30" s="1"/>
      <c r="C30" s="1"/>
      <c r="D30" s="1"/>
      <c r="E30" s="1"/>
      <c r="F30" s="2"/>
      <c r="G30" s="1"/>
      <c r="H30" s="1"/>
      <c r="I30" s="13">
        <f>N27</f>
        <v>24.369999999999997</v>
      </c>
      <c r="J30" s="1"/>
      <c r="K30" s="1"/>
      <c r="L30" s="1"/>
      <c r="M30" s="1"/>
      <c r="N30" s="1"/>
    </row>
    <row r="31" spans="1:14" x14ac:dyDescent="0.25">
      <c r="A31" s="1"/>
      <c r="B31" s="1" t="s">
        <v>27</v>
      </c>
      <c r="C31" s="1"/>
      <c r="D31" s="1"/>
      <c r="E31" s="28" t="s">
        <v>79</v>
      </c>
      <c r="F31" s="29"/>
      <c r="G31" s="1"/>
      <c r="H31" s="1"/>
      <c r="I31" s="1"/>
      <c r="J31" s="1"/>
      <c r="K31" s="1"/>
      <c r="L31" s="1"/>
      <c r="M31" s="1"/>
      <c r="N31" s="1"/>
    </row>
    <row r="32" spans="1:14" x14ac:dyDescent="0.25">
      <c r="A32" s="1"/>
      <c r="B32" s="1" t="s">
        <v>28</v>
      </c>
      <c r="C32" s="1"/>
      <c r="D32" s="1" t="str">
        <f>B1</f>
        <v>MARÍA VICTORIA JIMÉNEZ GONZÁLEZ</v>
      </c>
      <c r="E32" s="1"/>
      <c r="F32" s="2"/>
      <c r="G32" s="1"/>
      <c r="H32" s="1"/>
      <c r="I32" s="1"/>
      <c r="J32" s="1"/>
      <c r="K32" s="1"/>
      <c r="L32" s="1"/>
      <c r="M32" s="1"/>
      <c r="N32" s="1"/>
    </row>
    <row r="33" spans="1:14" x14ac:dyDescent="0.25">
      <c r="A33" s="1"/>
      <c r="B33" s="1" t="s">
        <v>29</v>
      </c>
      <c r="C33" s="1"/>
      <c r="D33" s="1"/>
      <c r="E33" s="1"/>
      <c r="F33" s="2"/>
      <c r="G33" s="1"/>
      <c r="H33" s="1"/>
      <c r="I33" s="1"/>
      <c r="J33" s="1"/>
      <c r="K33" s="1"/>
      <c r="L33" s="1"/>
      <c r="M33" s="1"/>
      <c r="N33" s="1"/>
    </row>
  </sheetData>
  <pageMargins left="0" right="0" top="0" bottom="0" header="0" footer="0.31496062992125984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4" workbookViewId="0">
      <selection sqref="A1:N31"/>
    </sheetView>
  </sheetViews>
  <sheetFormatPr baseColWidth="10" defaultRowHeight="15" x14ac:dyDescent="0.25"/>
  <cols>
    <col min="1" max="1" width="6.85546875" customWidth="1"/>
    <col min="2" max="2" width="13.7109375" customWidth="1"/>
    <col min="3" max="3" width="6.5703125" customWidth="1"/>
    <col min="4" max="4" width="17.5703125" customWidth="1"/>
    <col min="5" max="5" width="6.140625" customWidth="1"/>
    <col min="6" max="6" width="13.85546875" customWidth="1"/>
    <col min="7" max="7" width="5.42578125" customWidth="1"/>
    <col min="8" max="8" width="14.140625" customWidth="1"/>
    <col min="9" max="9" width="5.85546875" customWidth="1"/>
    <col min="10" max="10" width="20" customWidth="1"/>
    <col min="11" max="11" width="5.5703125" customWidth="1"/>
    <col min="12" max="12" width="4.7109375" customWidth="1"/>
    <col min="13" max="13" width="4.140625" customWidth="1"/>
    <col min="14" max="14" width="6.285156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5"/>
      <c r="B4" s="6" t="s">
        <v>11</v>
      </c>
      <c r="C4" s="7"/>
      <c r="D4" s="71" t="s">
        <v>78</v>
      </c>
      <c r="E4" s="7"/>
      <c r="F4" s="6"/>
      <c r="G4" s="7"/>
      <c r="H4" s="6" t="s">
        <v>11</v>
      </c>
      <c r="I4" s="7"/>
      <c r="J4" s="6"/>
      <c r="K4" s="7"/>
      <c r="L4" s="8"/>
      <c r="M4" s="7"/>
      <c r="N4" s="7"/>
    </row>
    <row r="5" spans="1:14" x14ac:dyDescent="0.25">
      <c r="A5" s="9">
        <v>6</v>
      </c>
      <c r="B5" s="10" t="s">
        <v>12</v>
      </c>
      <c r="C5" s="11">
        <v>0.69</v>
      </c>
      <c r="D5" s="11"/>
      <c r="E5" s="12"/>
      <c r="F5" s="10"/>
      <c r="G5" s="11"/>
      <c r="H5" s="10" t="s">
        <v>12</v>
      </c>
      <c r="I5" s="11">
        <v>0.69</v>
      </c>
      <c r="J5" s="11"/>
      <c r="K5" s="11"/>
      <c r="L5" s="11"/>
      <c r="M5" s="11"/>
      <c r="N5" s="11">
        <f>C5+E5+G5+I5+K5+M5</f>
        <v>1.38</v>
      </c>
    </row>
    <row r="6" spans="1:14" x14ac:dyDescent="0.25">
      <c r="A6" s="5"/>
      <c r="B6" s="14" t="s">
        <v>18</v>
      </c>
      <c r="C6" s="15"/>
      <c r="D6" s="16"/>
      <c r="E6" s="16"/>
      <c r="F6" s="6" t="s">
        <v>18</v>
      </c>
      <c r="G6" s="15"/>
      <c r="H6" s="6"/>
      <c r="I6" s="15"/>
      <c r="J6" s="6" t="s">
        <v>18</v>
      </c>
      <c r="K6" s="16"/>
      <c r="L6" s="6"/>
      <c r="M6" s="7"/>
      <c r="N6" s="7"/>
    </row>
    <row r="7" spans="1:14" x14ac:dyDescent="0.25">
      <c r="A7" s="9">
        <v>5</v>
      </c>
      <c r="B7" s="17" t="s">
        <v>14</v>
      </c>
      <c r="C7" s="11">
        <v>0.25</v>
      </c>
      <c r="D7" s="10"/>
      <c r="E7" s="10"/>
      <c r="F7" s="10" t="s">
        <v>12</v>
      </c>
      <c r="G7" s="11">
        <v>0.65</v>
      </c>
      <c r="H7" s="11"/>
      <c r="I7" s="11"/>
      <c r="J7" s="17" t="s">
        <v>14</v>
      </c>
      <c r="K7" s="10">
        <v>0.25</v>
      </c>
      <c r="L7" s="10"/>
      <c r="M7" s="11"/>
      <c r="N7" s="11">
        <f>C7+E7+G7+I7+K7+M7</f>
        <v>1.1499999999999999</v>
      </c>
    </row>
    <row r="8" spans="1:14" x14ac:dyDescent="0.25">
      <c r="A8" s="5"/>
      <c r="B8" s="31" t="s">
        <v>24</v>
      </c>
      <c r="C8" s="7"/>
      <c r="D8" s="21" t="s">
        <v>24</v>
      </c>
      <c r="E8" s="14"/>
      <c r="F8" s="21" t="s">
        <v>24</v>
      </c>
      <c r="G8" s="7"/>
      <c r="H8" s="21" t="s">
        <v>24</v>
      </c>
      <c r="I8" s="7"/>
      <c r="J8" s="21" t="s">
        <v>24</v>
      </c>
      <c r="K8" s="7"/>
      <c r="L8" s="21"/>
      <c r="M8" s="7"/>
      <c r="N8" s="7"/>
    </row>
    <row r="9" spans="1:14" x14ac:dyDescent="0.25">
      <c r="A9" s="9">
        <v>30</v>
      </c>
      <c r="B9" s="17"/>
      <c r="C9" s="11">
        <v>1.38</v>
      </c>
      <c r="D9" s="17"/>
      <c r="E9" s="10">
        <v>1.39</v>
      </c>
      <c r="F9" s="17"/>
      <c r="G9" s="10">
        <v>1.38</v>
      </c>
      <c r="H9" s="17"/>
      <c r="I9" s="10">
        <v>1.39</v>
      </c>
      <c r="J9" s="17"/>
      <c r="K9" s="10">
        <v>1.38</v>
      </c>
      <c r="L9" s="10"/>
      <c r="M9" s="10"/>
      <c r="N9" s="11">
        <f>C9+E9+G9+I9+K9+M9</f>
        <v>6.919999999999999</v>
      </c>
    </row>
    <row r="10" spans="1:14" x14ac:dyDescent="0.25">
      <c r="A10" s="18"/>
      <c r="B10" s="16" t="s">
        <v>46</v>
      </c>
      <c r="C10" s="15"/>
      <c r="D10" s="15"/>
      <c r="E10" s="32"/>
      <c r="F10" s="16"/>
      <c r="G10" s="15"/>
      <c r="H10" s="16" t="s">
        <v>46</v>
      </c>
      <c r="I10" s="15"/>
      <c r="J10" s="16"/>
      <c r="K10" s="15"/>
      <c r="L10" s="34"/>
      <c r="M10" s="35"/>
      <c r="N10" s="35"/>
    </row>
    <row r="11" spans="1:14" x14ac:dyDescent="0.25">
      <c r="A11" s="18">
        <v>13</v>
      </c>
      <c r="B11" s="16"/>
      <c r="C11" s="15">
        <v>1.5</v>
      </c>
      <c r="D11" s="15"/>
      <c r="E11" s="32"/>
      <c r="F11" s="16"/>
      <c r="G11" s="15"/>
      <c r="H11" s="16"/>
      <c r="I11" s="15">
        <v>1.5</v>
      </c>
      <c r="J11" s="16"/>
      <c r="K11" s="15"/>
      <c r="L11" s="39"/>
      <c r="M11" s="39"/>
      <c r="N11" s="40">
        <f>K11+I11+G11+E11+C11</f>
        <v>3</v>
      </c>
    </row>
    <row r="12" spans="1:14" x14ac:dyDescent="0.25">
      <c r="A12" s="5"/>
      <c r="B12" s="21"/>
      <c r="C12" s="7"/>
      <c r="D12" s="21" t="s">
        <v>25</v>
      </c>
      <c r="E12" s="14"/>
      <c r="F12" s="21"/>
      <c r="G12" s="14"/>
      <c r="H12" s="21"/>
      <c r="I12" s="14"/>
      <c r="J12" s="21"/>
      <c r="K12" s="14"/>
      <c r="L12" s="7"/>
      <c r="M12" s="7"/>
      <c r="N12" s="7"/>
    </row>
    <row r="13" spans="1:14" x14ac:dyDescent="0.25">
      <c r="A13" s="9">
        <v>6.68</v>
      </c>
      <c r="B13" s="17"/>
      <c r="C13" s="11"/>
      <c r="D13" s="17"/>
      <c r="E13" s="10">
        <v>1.54</v>
      </c>
      <c r="F13" s="17"/>
      <c r="G13" s="10"/>
      <c r="H13" s="17"/>
      <c r="I13" s="10"/>
      <c r="J13" s="17"/>
      <c r="K13" s="10"/>
      <c r="L13" s="10"/>
      <c r="M13" s="11"/>
      <c r="N13" s="11">
        <f>C13+E13+G13+I13+K13+M13</f>
        <v>1.54</v>
      </c>
    </row>
    <row r="14" spans="1:14" x14ac:dyDescent="0.25">
      <c r="A14" s="5"/>
      <c r="B14" s="30"/>
      <c r="C14" s="15"/>
      <c r="D14" s="30" t="s">
        <v>43</v>
      </c>
      <c r="E14" s="16"/>
      <c r="F14" s="30"/>
      <c r="G14" s="16"/>
      <c r="H14" s="30"/>
      <c r="I14" s="16"/>
      <c r="J14" s="30" t="s">
        <v>43</v>
      </c>
      <c r="K14" s="16"/>
      <c r="L14" s="16"/>
      <c r="M14" s="15"/>
      <c r="N14" s="15"/>
    </row>
    <row r="15" spans="1:14" x14ac:dyDescent="0.25">
      <c r="A15" s="9">
        <v>11.52</v>
      </c>
      <c r="B15" s="17"/>
      <c r="C15" s="11"/>
      <c r="D15" s="17"/>
      <c r="E15" s="10">
        <v>1.33</v>
      </c>
      <c r="F15" s="17"/>
      <c r="G15" s="10"/>
      <c r="H15" s="17"/>
      <c r="I15" s="10"/>
      <c r="J15" s="17"/>
      <c r="K15" s="10">
        <v>1.33</v>
      </c>
      <c r="L15" s="10"/>
      <c r="M15" s="11"/>
      <c r="N15" s="11">
        <f>C15+E15+G15+I15+K15+M15</f>
        <v>2.66</v>
      </c>
    </row>
    <row r="16" spans="1:14" x14ac:dyDescent="0.25">
      <c r="A16" s="5"/>
      <c r="B16" s="69"/>
      <c r="C16" s="7"/>
      <c r="D16" s="69" t="s">
        <v>13</v>
      </c>
      <c r="E16" s="14"/>
      <c r="F16" s="69"/>
      <c r="G16" s="7"/>
      <c r="H16" s="69"/>
      <c r="I16" s="14"/>
      <c r="J16" s="69" t="s">
        <v>13</v>
      </c>
      <c r="K16" s="7"/>
      <c r="L16" s="7"/>
      <c r="M16" s="7"/>
      <c r="N16" s="7"/>
    </row>
    <row r="17" spans="1:14" x14ac:dyDescent="0.25">
      <c r="A17" s="9">
        <v>5</v>
      </c>
      <c r="B17" s="10"/>
      <c r="C17" s="11"/>
      <c r="D17" s="11" t="s">
        <v>14</v>
      </c>
      <c r="E17" s="11">
        <v>0.33</v>
      </c>
      <c r="F17" s="10"/>
      <c r="G17" s="11"/>
      <c r="H17" s="11"/>
      <c r="I17" s="11"/>
      <c r="J17" s="10" t="s">
        <v>12</v>
      </c>
      <c r="K17" s="11">
        <v>0.82</v>
      </c>
      <c r="L17" s="11"/>
      <c r="M17" s="11"/>
      <c r="N17" s="11">
        <f>C17+E17+G17+I17+K17+M17</f>
        <v>1.1499999999999999</v>
      </c>
    </row>
    <row r="18" spans="1:14" x14ac:dyDescent="0.25">
      <c r="A18" s="5"/>
      <c r="C18" s="7"/>
      <c r="D18" t="s">
        <v>15</v>
      </c>
      <c r="E18" s="7"/>
      <c r="G18" s="7"/>
      <c r="I18" s="7"/>
      <c r="J18" t="s">
        <v>15</v>
      </c>
      <c r="K18" s="7"/>
      <c r="L18" s="7"/>
      <c r="M18" s="7"/>
      <c r="N18" s="7"/>
    </row>
    <row r="19" spans="1:14" x14ac:dyDescent="0.25">
      <c r="A19" s="9">
        <v>4</v>
      </c>
      <c r="B19" s="10"/>
      <c r="C19" s="11"/>
      <c r="D19" s="11" t="s">
        <v>14</v>
      </c>
      <c r="E19" s="11">
        <v>0.32</v>
      </c>
      <c r="F19" s="10"/>
      <c r="G19" s="11"/>
      <c r="H19" s="11"/>
      <c r="I19" s="11"/>
      <c r="J19" s="10" t="s">
        <v>12</v>
      </c>
      <c r="K19" s="11">
        <v>0.6</v>
      </c>
      <c r="L19" s="10"/>
      <c r="M19" s="11"/>
      <c r="N19" s="11">
        <f>C19+E19+G19+I19+K19+M19</f>
        <v>0.91999999999999993</v>
      </c>
    </row>
    <row r="20" spans="1:14" x14ac:dyDescent="0.25">
      <c r="A20" s="18"/>
      <c r="B20" s="16"/>
      <c r="C20" s="15"/>
      <c r="D20" s="16" t="s">
        <v>71</v>
      </c>
      <c r="E20" s="15"/>
      <c r="F20" s="16"/>
      <c r="G20" s="15"/>
      <c r="H20" s="15"/>
      <c r="I20" s="15"/>
      <c r="J20" s="16"/>
      <c r="K20" s="15"/>
      <c r="L20" s="16"/>
      <c r="M20" s="15"/>
      <c r="N20" s="15"/>
    </row>
    <row r="21" spans="1:14" ht="24.75" x14ac:dyDescent="0.25">
      <c r="A21" s="18">
        <v>0.66</v>
      </c>
      <c r="B21" s="16"/>
      <c r="C21" s="15"/>
      <c r="D21" s="16" t="s">
        <v>72</v>
      </c>
      <c r="E21" s="15">
        <v>0.15</v>
      </c>
      <c r="F21" s="16"/>
      <c r="G21" s="15"/>
      <c r="H21" s="15"/>
      <c r="I21" s="15"/>
      <c r="J21" s="16"/>
      <c r="K21" s="15"/>
      <c r="L21" s="16"/>
      <c r="M21" s="15"/>
      <c r="N21" s="15">
        <f>C21+E21+G21+I21+K21+M21</f>
        <v>0.15</v>
      </c>
    </row>
    <row r="22" spans="1:14" x14ac:dyDescent="0.25">
      <c r="A22" s="5"/>
      <c r="B22" s="7" t="s">
        <v>74</v>
      </c>
      <c r="C22" s="7"/>
      <c r="D22" s="14"/>
      <c r="E22" s="7"/>
      <c r="F22" s="14"/>
      <c r="G22" s="7"/>
      <c r="H22" s="7" t="s">
        <v>74</v>
      </c>
      <c r="I22" s="7"/>
      <c r="J22" s="14"/>
      <c r="K22" s="7"/>
      <c r="L22" s="14"/>
      <c r="M22" s="7"/>
      <c r="N22" s="7"/>
    </row>
    <row r="23" spans="1:14" x14ac:dyDescent="0.25">
      <c r="A23" s="9">
        <v>17.32</v>
      </c>
      <c r="B23" s="11" t="s">
        <v>75</v>
      </c>
      <c r="C23" s="11">
        <v>2</v>
      </c>
      <c r="D23" s="10"/>
      <c r="E23" s="11"/>
      <c r="F23" s="10"/>
      <c r="G23" s="11"/>
      <c r="H23" s="11" t="s">
        <v>75</v>
      </c>
      <c r="I23" s="11">
        <v>2</v>
      </c>
      <c r="J23" s="10"/>
      <c r="K23" s="11"/>
      <c r="L23" s="10"/>
      <c r="M23" s="11"/>
      <c r="N23" s="11">
        <f>C23+I23</f>
        <v>4</v>
      </c>
    </row>
    <row r="24" spans="1:14" x14ac:dyDescent="0.25">
      <c r="A24" s="37"/>
      <c r="B24" s="7"/>
      <c r="C24" s="7"/>
      <c r="D24" s="7"/>
      <c r="E24" s="7"/>
      <c r="F24" s="14"/>
      <c r="G24" s="7"/>
      <c r="H24" s="7"/>
      <c r="I24" s="7"/>
      <c r="J24" s="7"/>
      <c r="K24" s="7"/>
      <c r="L24" s="7"/>
      <c r="M24" s="7"/>
      <c r="N24" s="7"/>
    </row>
    <row r="25" spans="1:14" x14ac:dyDescent="0.25">
      <c r="A25" s="38">
        <f>SUM(A4:A24)</f>
        <v>99.18</v>
      </c>
      <c r="B25" s="9" t="s">
        <v>10</v>
      </c>
      <c r="C25" s="9">
        <f>SUM(C4:C24)</f>
        <v>5.82</v>
      </c>
      <c r="D25" s="23"/>
      <c r="E25" s="23">
        <f>SUM(E4:E24)</f>
        <v>5.0600000000000005</v>
      </c>
      <c r="F25" s="24"/>
      <c r="G25" s="9">
        <f>SUM(G4:G24)</f>
        <v>2.0299999999999998</v>
      </c>
      <c r="H25" s="9"/>
      <c r="I25" s="9">
        <f>SUM(I4:I24)</f>
        <v>5.58</v>
      </c>
      <c r="J25" s="9"/>
      <c r="K25" s="23">
        <f>SUM(K4:K24)</f>
        <v>4.38</v>
      </c>
      <c r="L25" s="23"/>
      <c r="M25" s="23">
        <f>SUM(M4:M24)</f>
        <v>0</v>
      </c>
      <c r="N25" s="25">
        <f>SUM(N4:N24)</f>
        <v>22.869999999999997</v>
      </c>
    </row>
    <row r="26" spans="1:14" x14ac:dyDescent="0.25">
      <c r="A26" s="1"/>
      <c r="B26" s="1"/>
      <c r="C26" s="1"/>
      <c r="D26" s="1"/>
      <c r="E26" s="1"/>
      <c r="F26" s="2"/>
      <c r="G26" s="1"/>
      <c r="H26" s="1"/>
      <c r="I26" s="1"/>
      <c r="J26" s="26"/>
      <c r="K26" s="1"/>
      <c r="L26" s="1"/>
      <c r="M26" s="1"/>
      <c r="N26" s="1"/>
    </row>
    <row r="27" spans="1:14" x14ac:dyDescent="0.25">
      <c r="A27" s="1"/>
      <c r="B27" s="1"/>
      <c r="C27" s="1"/>
      <c r="D27" s="1"/>
      <c r="E27" s="1"/>
      <c r="F27" s="2"/>
      <c r="G27" s="1"/>
      <c r="H27" s="1" t="s">
        <v>26</v>
      </c>
      <c r="I27" s="1"/>
      <c r="J27" s="26"/>
      <c r="K27" s="27">
        <f>N25*4.33</f>
        <v>99.02709999999999</v>
      </c>
      <c r="L27" s="27"/>
      <c r="M27" s="27"/>
      <c r="N27" s="1"/>
    </row>
    <row r="28" spans="1:14" x14ac:dyDescent="0.25">
      <c r="A28" s="1"/>
      <c r="B28" s="1"/>
      <c r="C28" s="1"/>
      <c r="D28" s="1"/>
      <c r="E28" s="1"/>
      <c r="F28" s="2"/>
      <c r="G28" s="1"/>
      <c r="H28" s="1"/>
      <c r="I28" s="13">
        <f>N25</f>
        <v>22.869999999999997</v>
      </c>
      <c r="J28" s="1"/>
      <c r="K28" s="1"/>
      <c r="L28" s="1"/>
      <c r="M28" s="1"/>
      <c r="N28" s="1"/>
    </row>
    <row r="29" spans="1:14" x14ac:dyDescent="0.25">
      <c r="A29" s="1"/>
      <c r="B29" s="1" t="s">
        <v>27</v>
      </c>
      <c r="C29" s="1"/>
      <c r="D29" s="1"/>
      <c r="E29" s="28" t="s">
        <v>77</v>
      </c>
      <c r="F29" s="29"/>
      <c r="G29" s="1"/>
      <c r="H29" s="1"/>
      <c r="I29" s="1"/>
      <c r="J29" s="1"/>
      <c r="K29" s="1"/>
      <c r="L29" s="1"/>
      <c r="M29" s="1"/>
      <c r="N29" s="1"/>
    </row>
    <row r="30" spans="1:14" x14ac:dyDescent="0.25">
      <c r="A30" s="1"/>
      <c r="B30" s="1" t="s">
        <v>28</v>
      </c>
      <c r="C30" s="1"/>
      <c r="D30" s="1" t="str">
        <f>B1</f>
        <v>MARÍA VICTORIA JIMÉNEZ GONZÁLEZ</v>
      </c>
      <c r="E30" s="1"/>
      <c r="F30" s="2"/>
      <c r="G30" s="1"/>
      <c r="H30" s="1"/>
      <c r="I30" s="1"/>
      <c r="J30" s="1"/>
      <c r="K30" s="1"/>
      <c r="L30" s="1"/>
      <c r="M30" s="1"/>
      <c r="N30" s="1"/>
    </row>
    <row r="31" spans="1:14" x14ac:dyDescent="0.25">
      <c r="A31" s="1"/>
      <c r="B31" s="1" t="s">
        <v>29</v>
      </c>
      <c r="C31" s="1"/>
      <c r="D31" s="1"/>
      <c r="E31" s="1"/>
      <c r="F31" s="2"/>
      <c r="G31" s="1"/>
      <c r="H31" s="1"/>
      <c r="I31" s="1"/>
      <c r="J31" s="1"/>
      <c r="K31" s="1"/>
      <c r="L31" s="1"/>
      <c r="M31" s="1"/>
      <c r="N31" s="1"/>
    </row>
  </sheetData>
  <pageMargins left="0" right="0" top="0" bottom="0" header="0" footer="0.31496062992125984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5"/>
  <cols>
    <col min="1" max="1" width="8.42578125" customWidth="1"/>
    <col min="2" max="2" width="13.42578125" customWidth="1"/>
    <col min="3" max="3" width="7" customWidth="1"/>
    <col min="4" max="4" width="18.42578125" customWidth="1"/>
    <col min="5" max="5" width="5.42578125" customWidth="1"/>
    <col min="6" max="6" width="13.7109375" customWidth="1"/>
    <col min="7" max="7" width="5.5703125" customWidth="1"/>
    <col min="8" max="8" width="13.7109375" customWidth="1"/>
    <col min="9" max="9" width="6" customWidth="1"/>
    <col min="10" max="10" width="19" customWidth="1"/>
    <col min="11" max="11" width="6.140625" customWidth="1"/>
    <col min="12" max="12" width="4.7109375" customWidth="1"/>
    <col min="13" max="13" width="4.5703125" customWidth="1"/>
    <col min="14" max="14" width="6.285156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5"/>
      <c r="B4" s="6" t="s">
        <v>11</v>
      </c>
      <c r="C4" s="7"/>
      <c r="D4" s="8"/>
      <c r="E4" s="7"/>
      <c r="F4" s="6"/>
      <c r="G4" s="7"/>
      <c r="H4" s="6" t="s">
        <v>11</v>
      </c>
      <c r="I4" s="7"/>
      <c r="J4" s="6"/>
      <c r="K4" s="7"/>
      <c r="L4" s="8"/>
      <c r="M4" s="7"/>
      <c r="N4" s="7"/>
    </row>
    <row r="5" spans="1:14" x14ac:dyDescent="0.25">
      <c r="A5" s="9">
        <v>6</v>
      </c>
      <c r="B5" s="10" t="s">
        <v>12</v>
      </c>
      <c r="C5" s="11">
        <v>0.69</v>
      </c>
      <c r="D5" s="11"/>
      <c r="E5" s="12"/>
      <c r="F5" s="10"/>
      <c r="G5" s="11"/>
      <c r="H5" s="10" t="s">
        <v>12</v>
      </c>
      <c r="I5" s="11">
        <v>0.69</v>
      </c>
      <c r="J5" s="11"/>
      <c r="K5" s="11"/>
      <c r="L5" s="11"/>
      <c r="M5" s="11"/>
      <c r="N5" s="11">
        <f>C5+E5+G5+I5+K5+M5</f>
        <v>1.38</v>
      </c>
    </row>
    <row r="6" spans="1:14" x14ac:dyDescent="0.25">
      <c r="A6" s="5"/>
      <c r="B6" s="14" t="s">
        <v>18</v>
      </c>
      <c r="C6" s="15"/>
      <c r="D6" s="16"/>
      <c r="E6" s="16"/>
      <c r="F6" s="6" t="s">
        <v>18</v>
      </c>
      <c r="G6" s="15"/>
      <c r="H6" s="6"/>
      <c r="I6" s="15"/>
      <c r="J6" s="6" t="s">
        <v>18</v>
      </c>
      <c r="K6" s="16"/>
      <c r="L6" s="6"/>
      <c r="M6" s="7"/>
      <c r="N6" s="7"/>
    </row>
    <row r="7" spans="1:14" x14ac:dyDescent="0.25">
      <c r="A7" s="9">
        <v>5</v>
      </c>
      <c r="B7" s="17" t="s">
        <v>14</v>
      </c>
      <c r="C7" s="11">
        <v>0.25</v>
      </c>
      <c r="D7" s="10"/>
      <c r="E7" s="10"/>
      <c r="F7" s="10" t="s">
        <v>12</v>
      </c>
      <c r="G7" s="11">
        <v>0.65</v>
      </c>
      <c r="H7" s="11"/>
      <c r="I7" s="11"/>
      <c r="J7" s="17" t="s">
        <v>14</v>
      </c>
      <c r="K7" s="10">
        <v>0.25</v>
      </c>
      <c r="L7" s="10"/>
      <c r="M7" s="11"/>
      <c r="N7" s="11">
        <f>C7+E7+G7+I7+K7+M7</f>
        <v>1.1499999999999999</v>
      </c>
    </row>
    <row r="8" spans="1:14" ht="21" customHeight="1" x14ac:dyDescent="0.25">
      <c r="A8" s="5"/>
      <c r="B8" s="31" t="s">
        <v>24</v>
      </c>
      <c r="C8" s="7"/>
      <c r="D8" s="21" t="s">
        <v>24</v>
      </c>
      <c r="E8" s="14"/>
      <c r="F8" s="21" t="s">
        <v>24</v>
      </c>
      <c r="G8" s="7"/>
      <c r="H8" s="21" t="s">
        <v>24</v>
      </c>
      <c r="I8" s="7"/>
      <c r="J8" s="21" t="s">
        <v>24</v>
      </c>
      <c r="K8" s="7"/>
      <c r="L8" s="21"/>
      <c r="M8" s="7"/>
      <c r="N8" s="7"/>
    </row>
    <row r="9" spans="1:14" x14ac:dyDescent="0.25">
      <c r="A9" s="9">
        <v>30</v>
      </c>
      <c r="B9" s="17"/>
      <c r="C9" s="11">
        <v>1.38</v>
      </c>
      <c r="D9" s="17"/>
      <c r="E9" s="10">
        <v>1.39</v>
      </c>
      <c r="F9" s="17"/>
      <c r="G9" s="10">
        <v>1.38</v>
      </c>
      <c r="H9" s="17"/>
      <c r="I9" s="10">
        <v>1.39</v>
      </c>
      <c r="J9" s="17"/>
      <c r="K9" s="10">
        <v>1.38</v>
      </c>
      <c r="L9" s="10"/>
      <c r="M9" s="10"/>
      <c r="N9" s="11">
        <f>C9+E9+G9+I9+K9+M9</f>
        <v>6.919999999999999</v>
      </c>
    </row>
    <row r="10" spans="1:14" ht="20.25" customHeight="1" x14ac:dyDescent="0.25">
      <c r="A10" s="18"/>
      <c r="B10" s="16" t="s">
        <v>46</v>
      </c>
      <c r="C10" s="15"/>
      <c r="D10" s="15"/>
      <c r="E10" s="32"/>
      <c r="F10" s="16"/>
      <c r="G10" s="15"/>
      <c r="H10" s="16" t="s">
        <v>46</v>
      </c>
      <c r="I10" s="15"/>
      <c r="J10" s="16"/>
      <c r="K10" s="15"/>
      <c r="L10" s="34"/>
      <c r="M10" s="35"/>
      <c r="N10" s="35"/>
    </row>
    <row r="11" spans="1:14" x14ac:dyDescent="0.25">
      <c r="A11" s="18">
        <v>13</v>
      </c>
      <c r="B11" s="16"/>
      <c r="C11" s="15">
        <v>1.5</v>
      </c>
      <c r="D11" s="15"/>
      <c r="E11" s="32"/>
      <c r="F11" s="16"/>
      <c r="G11" s="15"/>
      <c r="H11" s="16"/>
      <c r="I11" s="15">
        <v>1.5</v>
      </c>
      <c r="J11" s="16"/>
      <c r="K11" s="15"/>
      <c r="L11" s="39"/>
      <c r="M11" s="39"/>
      <c r="N11" s="40">
        <f>K11+I11+G11+E11+C11</f>
        <v>3</v>
      </c>
    </row>
    <row r="12" spans="1:14" x14ac:dyDescent="0.25">
      <c r="A12" s="5"/>
      <c r="B12" s="21"/>
      <c r="C12" s="7"/>
      <c r="D12" s="21"/>
      <c r="E12" s="14"/>
      <c r="F12" s="21" t="s">
        <v>25</v>
      </c>
      <c r="G12" s="14"/>
      <c r="H12" s="21"/>
      <c r="I12" s="14"/>
      <c r="J12" s="21"/>
      <c r="K12" s="14"/>
      <c r="L12" s="7"/>
      <c r="M12" s="7"/>
      <c r="N12" s="7"/>
    </row>
    <row r="13" spans="1:14" x14ac:dyDescent="0.25">
      <c r="A13" s="9">
        <v>6.68</v>
      </c>
      <c r="B13" s="17"/>
      <c r="C13" s="11"/>
      <c r="D13" s="17"/>
      <c r="E13" s="10"/>
      <c r="F13" s="17"/>
      <c r="G13" s="10">
        <v>1.54</v>
      </c>
      <c r="H13" s="17"/>
      <c r="I13" s="10"/>
      <c r="J13" s="17"/>
      <c r="K13" s="10"/>
      <c r="L13" s="10"/>
      <c r="M13" s="11"/>
      <c r="N13" s="11">
        <f>C13+E13+G13+I13+K13+M13</f>
        <v>1.54</v>
      </c>
    </row>
    <row r="14" spans="1:14" x14ac:dyDescent="0.25">
      <c r="A14" s="5"/>
      <c r="B14" s="30"/>
      <c r="C14" s="15"/>
      <c r="D14" s="30" t="s">
        <v>43</v>
      </c>
      <c r="E14" s="16"/>
      <c r="F14" s="30"/>
      <c r="G14" s="16"/>
      <c r="H14" s="30"/>
      <c r="I14" s="16"/>
      <c r="J14" s="30" t="s">
        <v>43</v>
      </c>
      <c r="K14" s="16"/>
      <c r="L14" s="16"/>
      <c r="M14" s="15"/>
      <c r="N14" s="15"/>
    </row>
    <row r="15" spans="1:14" x14ac:dyDescent="0.25">
      <c r="A15" s="9">
        <v>11.52</v>
      </c>
      <c r="B15" s="17"/>
      <c r="C15" s="11"/>
      <c r="D15" s="17"/>
      <c r="E15" s="10">
        <v>1.33</v>
      </c>
      <c r="F15" s="17"/>
      <c r="G15" s="10"/>
      <c r="H15" s="17"/>
      <c r="I15" s="10"/>
      <c r="J15" s="17"/>
      <c r="K15" s="10">
        <v>1.33</v>
      </c>
      <c r="L15" s="10"/>
      <c r="M15" s="11"/>
      <c r="N15" s="11">
        <f>C15+E15+G15+I15+K15+M15</f>
        <v>2.66</v>
      </c>
    </row>
    <row r="16" spans="1:14" x14ac:dyDescent="0.25">
      <c r="A16" s="18"/>
      <c r="B16" s="6"/>
      <c r="C16" s="15"/>
      <c r="D16" s="19"/>
      <c r="E16" s="16"/>
      <c r="F16" s="6"/>
      <c r="G16" s="15"/>
      <c r="H16" s="20"/>
      <c r="I16" s="15"/>
      <c r="J16" s="6" t="s">
        <v>40</v>
      </c>
      <c r="K16" s="15"/>
      <c r="L16" s="19"/>
      <c r="M16" s="15"/>
      <c r="N16" s="15"/>
    </row>
    <row r="17" spans="1:14" x14ac:dyDescent="0.25">
      <c r="A17" s="18">
        <v>6.5</v>
      </c>
      <c r="B17" s="19"/>
      <c r="C17" s="15"/>
      <c r="D17" s="19"/>
      <c r="E17" s="16"/>
      <c r="F17" s="19"/>
      <c r="G17" s="15"/>
      <c r="H17" s="20"/>
      <c r="I17" s="15"/>
      <c r="J17" s="19" t="s">
        <v>41</v>
      </c>
      <c r="K17" s="15">
        <v>1.5</v>
      </c>
      <c r="L17" s="19"/>
      <c r="M17" s="15"/>
      <c r="N17" s="15">
        <f>C17+E17+G17+I17+K17+M17</f>
        <v>1.5</v>
      </c>
    </row>
    <row r="18" spans="1:14" x14ac:dyDescent="0.25">
      <c r="A18" s="5"/>
      <c r="B18" s="69"/>
      <c r="C18" s="7"/>
      <c r="D18" s="69" t="s">
        <v>13</v>
      </c>
      <c r="E18" s="14"/>
      <c r="F18" s="69"/>
      <c r="G18" s="7"/>
      <c r="H18" s="69"/>
      <c r="I18" s="14"/>
      <c r="J18" s="69" t="s">
        <v>13</v>
      </c>
      <c r="K18" s="7"/>
      <c r="L18" s="7"/>
      <c r="M18" s="7"/>
      <c r="N18" s="7"/>
    </row>
    <row r="19" spans="1:14" x14ac:dyDescent="0.25">
      <c r="A19" s="9">
        <v>5</v>
      </c>
      <c r="B19" s="10"/>
      <c r="C19" s="11"/>
      <c r="D19" s="11" t="s">
        <v>12</v>
      </c>
      <c r="E19" s="11">
        <v>0.82</v>
      </c>
      <c r="F19" s="10"/>
      <c r="G19" s="11"/>
      <c r="H19" s="11"/>
      <c r="I19" s="11"/>
      <c r="J19" s="10" t="s">
        <v>14</v>
      </c>
      <c r="K19" s="11">
        <v>0.33</v>
      </c>
      <c r="L19" s="11"/>
      <c r="M19" s="11"/>
      <c r="N19" s="11">
        <f>C19+E19+G19+I19+K19+M19</f>
        <v>1.1499999999999999</v>
      </c>
    </row>
    <row r="20" spans="1:14" x14ac:dyDescent="0.25">
      <c r="A20" s="5"/>
      <c r="C20" s="7"/>
      <c r="D20" t="s">
        <v>15</v>
      </c>
      <c r="E20" s="7"/>
      <c r="G20" s="7"/>
      <c r="I20" s="7"/>
      <c r="J20" t="s">
        <v>15</v>
      </c>
      <c r="K20" s="7"/>
      <c r="L20" s="7"/>
      <c r="M20" s="7"/>
      <c r="N20" s="7"/>
    </row>
    <row r="21" spans="1:14" x14ac:dyDescent="0.25">
      <c r="A21" s="9">
        <v>4</v>
      </c>
      <c r="B21" s="10"/>
      <c r="C21" s="11"/>
      <c r="D21" s="11" t="s">
        <v>12</v>
      </c>
      <c r="E21" s="11">
        <v>0.6</v>
      </c>
      <c r="F21" s="10"/>
      <c r="G21" s="11"/>
      <c r="H21" s="11"/>
      <c r="I21" s="11"/>
      <c r="J21" s="10" t="s">
        <v>14</v>
      </c>
      <c r="K21" s="11">
        <v>0.32</v>
      </c>
      <c r="L21" s="10"/>
      <c r="M21" s="11"/>
      <c r="N21" s="11">
        <f>C21+E21+G21+I21+K21+M21</f>
        <v>0.91999999999999993</v>
      </c>
    </row>
    <row r="22" spans="1:14" x14ac:dyDescent="0.25">
      <c r="A22" s="18"/>
      <c r="B22" s="16"/>
      <c r="C22" s="15"/>
      <c r="D22" s="16" t="s">
        <v>71</v>
      </c>
      <c r="E22" s="15"/>
      <c r="F22" s="16"/>
      <c r="G22" s="15"/>
      <c r="H22" s="15"/>
      <c r="I22" s="15"/>
      <c r="J22" s="16"/>
      <c r="K22" s="15"/>
      <c r="L22" s="16"/>
      <c r="M22" s="15"/>
      <c r="N22" s="15"/>
    </row>
    <row r="23" spans="1:14" ht="24.75" x14ac:dyDescent="0.25">
      <c r="A23" s="18">
        <v>0.66</v>
      </c>
      <c r="B23" s="16"/>
      <c r="C23" s="15"/>
      <c r="D23" s="16" t="s">
        <v>72</v>
      </c>
      <c r="E23" s="15">
        <v>0.15</v>
      </c>
      <c r="F23" s="16"/>
      <c r="G23" s="15"/>
      <c r="H23" s="15"/>
      <c r="I23" s="15"/>
      <c r="J23" s="16"/>
      <c r="K23" s="15"/>
      <c r="L23" s="16"/>
      <c r="M23" s="15"/>
      <c r="N23" s="15">
        <f>C23+E23+G23+I23+K23+M23</f>
        <v>0.15</v>
      </c>
    </row>
    <row r="24" spans="1:14" x14ac:dyDescent="0.25">
      <c r="A24" s="5"/>
      <c r="B24" s="7" t="s">
        <v>74</v>
      </c>
      <c r="C24" s="7"/>
      <c r="D24" s="14"/>
      <c r="E24" s="7"/>
      <c r="F24" s="14"/>
      <c r="G24" s="7"/>
      <c r="H24" s="7" t="s">
        <v>74</v>
      </c>
      <c r="I24" s="7"/>
      <c r="J24" s="14"/>
      <c r="K24" s="7"/>
      <c r="L24" s="14"/>
      <c r="M24" s="7"/>
      <c r="N24" s="7"/>
    </row>
    <row r="25" spans="1:14" x14ac:dyDescent="0.25">
      <c r="A25" s="9">
        <v>17.32</v>
      </c>
      <c r="B25" s="11" t="s">
        <v>75</v>
      </c>
      <c r="C25" s="11">
        <v>2</v>
      </c>
      <c r="D25" s="10"/>
      <c r="E25" s="11"/>
      <c r="F25" s="10"/>
      <c r="G25" s="11"/>
      <c r="H25" s="11" t="s">
        <v>75</v>
      </c>
      <c r="I25" s="11">
        <v>2</v>
      </c>
      <c r="J25" s="10"/>
      <c r="K25" s="11"/>
      <c r="L25" s="10"/>
      <c r="M25" s="11"/>
      <c r="N25" s="11">
        <f>C25+I25</f>
        <v>4</v>
      </c>
    </row>
    <row r="26" spans="1:14" x14ac:dyDescent="0.25">
      <c r="A26" s="37"/>
      <c r="B26" s="7"/>
      <c r="C26" s="7"/>
      <c r="D26" s="7"/>
      <c r="E26" s="7"/>
      <c r="F26" s="14"/>
      <c r="G26" s="7"/>
      <c r="H26" s="7"/>
      <c r="I26" s="7"/>
      <c r="J26" s="7"/>
      <c r="K26" s="7"/>
      <c r="L26" s="7"/>
      <c r="M26" s="7"/>
      <c r="N26" s="7"/>
    </row>
    <row r="27" spans="1:14" x14ac:dyDescent="0.25">
      <c r="A27" s="38">
        <f>SUM(A4:A26)</f>
        <v>105.68</v>
      </c>
      <c r="B27" s="9" t="s">
        <v>10</v>
      </c>
      <c r="C27" s="9">
        <f>SUM(C4:C26)</f>
        <v>5.82</v>
      </c>
      <c r="D27" s="23"/>
      <c r="E27" s="23">
        <f>SUM(E4:E26)</f>
        <v>4.29</v>
      </c>
      <c r="F27" s="24"/>
      <c r="G27" s="9">
        <f>SUM(G4:G26)</f>
        <v>3.57</v>
      </c>
      <c r="H27" s="9"/>
      <c r="I27" s="9">
        <f>SUM(I4:I26)</f>
        <v>5.58</v>
      </c>
      <c r="J27" s="9"/>
      <c r="K27" s="23">
        <f>SUM(K4:K26)</f>
        <v>5.1100000000000003</v>
      </c>
      <c r="L27" s="23"/>
      <c r="M27" s="23">
        <f>SUM(M4:M26)</f>
        <v>0</v>
      </c>
      <c r="N27" s="25">
        <f>SUM(N4:N26)</f>
        <v>24.369999999999997</v>
      </c>
    </row>
    <row r="28" spans="1:14" x14ac:dyDescent="0.25">
      <c r="A28" s="1"/>
      <c r="B28" s="1"/>
      <c r="C28" s="1"/>
      <c r="D28" s="1"/>
      <c r="E28" s="1"/>
      <c r="F28" s="2"/>
      <c r="G28" s="1"/>
      <c r="H28" s="1"/>
      <c r="I28" s="1"/>
      <c r="J28" s="26"/>
      <c r="K28" s="1"/>
      <c r="L28" s="1"/>
      <c r="M28" s="1"/>
      <c r="N28" s="1"/>
    </row>
    <row r="29" spans="1:14" x14ac:dyDescent="0.25">
      <c r="A29" s="1"/>
      <c r="B29" s="1"/>
      <c r="C29" s="1"/>
      <c r="D29" s="1"/>
      <c r="E29" s="1"/>
      <c r="F29" s="2"/>
      <c r="G29" s="1"/>
      <c r="H29" s="1" t="s">
        <v>26</v>
      </c>
      <c r="I29" s="1"/>
      <c r="J29" s="26"/>
      <c r="K29" s="27">
        <f>N27*4.33</f>
        <v>105.52209999999999</v>
      </c>
      <c r="L29" s="27"/>
      <c r="M29" s="27"/>
      <c r="N29" s="1"/>
    </row>
    <row r="30" spans="1:14" x14ac:dyDescent="0.25">
      <c r="A30" s="1"/>
      <c r="B30" s="1"/>
      <c r="C30" s="1"/>
      <c r="D30" s="1"/>
      <c r="E30" s="1"/>
      <c r="F30" s="2"/>
      <c r="G30" s="1"/>
      <c r="H30" s="1"/>
      <c r="I30" s="13">
        <f>N27</f>
        <v>24.369999999999997</v>
      </c>
      <c r="J30" s="1"/>
      <c r="K30" s="1"/>
      <c r="L30" s="1"/>
      <c r="M30" s="1"/>
      <c r="N30" s="1"/>
    </row>
    <row r="31" spans="1:14" x14ac:dyDescent="0.25">
      <c r="A31" s="1"/>
      <c r="B31" s="1" t="s">
        <v>27</v>
      </c>
      <c r="C31" s="1"/>
      <c r="D31" s="1"/>
      <c r="E31" s="28" t="s">
        <v>76</v>
      </c>
      <c r="F31" s="29"/>
      <c r="G31" s="1"/>
      <c r="H31" s="1"/>
      <c r="I31" s="1"/>
      <c r="J31" s="1"/>
      <c r="K31" s="1"/>
      <c r="L31" s="1"/>
      <c r="M31" s="1"/>
      <c r="N31" s="1"/>
    </row>
    <row r="32" spans="1:14" x14ac:dyDescent="0.25">
      <c r="A32" s="1"/>
      <c r="B32" s="1" t="s">
        <v>28</v>
      </c>
      <c r="C32" s="1"/>
      <c r="D32" s="1" t="str">
        <f>B1</f>
        <v>MARÍA VICTORIA JIMÉNEZ GONZÁLEZ</v>
      </c>
      <c r="E32" s="1"/>
      <c r="F32" s="2"/>
      <c r="G32" s="1"/>
      <c r="H32" s="1"/>
      <c r="I32" s="1"/>
      <c r="J32" s="1"/>
      <c r="K32" s="1"/>
      <c r="L32" s="1"/>
      <c r="M32" s="1"/>
      <c r="N32" s="1"/>
    </row>
    <row r="33" spans="1:14" x14ac:dyDescent="0.25">
      <c r="A33" s="1"/>
      <c r="B33" s="1" t="s">
        <v>29</v>
      </c>
      <c r="C33" s="1"/>
      <c r="D33" s="1"/>
      <c r="E33" s="1"/>
      <c r="F33" s="2"/>
      <c r="G33" s="1"/>
      <c r="H33" s="1"/>
      <c r="I33" s="1"/>
      <c r="J33" s="1"/>
      <c r="K33" s="1"/>
      <c r="L33" s="1"/>
      <c r="M33" s="1"/>
      <c r="N33" s="1"/>
    </row>
  </sheetData>
  <pageMargins left="0" right="0" top="0" bottom="0" header="0" footer="0.31496062992125984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opLeftCell="A8" workbookViewId="0">
      <selection activeCell="A16" sqref="A16:N17"/>
    </sheetView>
  </sheetViews>
  <sheetFormatPr baseColWidth="10" defaultRowHeight="15" x14ac:dyDescent="0.25"/>
  <cols>
    <col min="1" max="1" width="8.42578125" customWidth="1"/>
    <col min="2" max="2" width="14.5703125" customWidth="1"/>
    <col min="3" max="3" width="6.42578125" customWidth="1"/>
    <col min="4" max="4" width="18.85546875" customWidth="1"/>
    <col min="5" max="5" width="6.5703125" customWidth="1"/>
    <col min="6" max="6" width="13.5703125" customWidth="1"/>
    <col min="7" max="7" width="6" customWidth="1"/>
    <col min="8" max="8" width="14.5703125" customWidth="1"/>
    <col min="9" max="9" width="7" customWidth="1"/>
    <col min="10" max="10" width="19.140625" customWidth="1"/>
    <col min="11" max="11" width="6.5703125" customWidth="1"/>
    <col min="12" max="12" width="5.7109375" customWidth="1"/>
    <col min="13" max="13" width="4.7109375" customWidth="1"/>
    <col min="14" max="14" width="6.710937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5"/>
      <c r="B4" s="6" t="s">
        <v>11</v>
      </c>
      <c r="C4" s="7"/>
      <c r="D4" s="8"/>
      <c r="E4" s="7"/>
      <c r="F4" s="6"/>
      <c r="G4" s="7"/>
      <c r="H4" s="6" t="s">
        <v>11</v>
      </c>
      <c r="I4" s="7"/>
      <c r="J4" s="6"/>
      <c r="K4" s="7"/>
      <c r="L4" s="8"/>
      <c r="M4" s="7"/>
      <c r="N4" s="7"/>
    </row>
    <row r="5" spans="1:14" x14ac:dyDescent="0.25">
      <c r="A5" s="9">
        <v>6</v>
      </c>
      <c r="B5" s="10" t="s">
        <v>12</v>
      </c>
      <c r="C5" s="11">
        <v>0.69</v>
      </c>
      <c r="D5" s="11"/>
      <c r="E5" s="12"/>
      <c r="F5" s="10"/>
      <c r="G5" s="11"/>
      <c r="H5" s="10" t="s">
        <v>12</v>
      </c>
      <c r="I5" s="11">
        <v>0.69</v>
      </c>
      <c r="J5" s="11"/>
      <c r="K5" s="11"/>
      <c r="L5" s="11"/>
      <c r="M5" s="11"/>
      <c r="N5" s="11">
        <f>C5+E5+G5+I5+K5+M5</f>
        <v>1.38</v>
      </c>
    </row>
    <row r="6" spans="1:14" x14ac:dyDescent="0.25">
      <c r="A6" s="5"/>
      <c r="B6" s="14" t="s">
        <v>18</v>
      </c>
      <c r="C6" s="15"/>
      <c r="D6" s="16"/>
      <c r="E6" s="16"/>
      <c r="F6" s="6" t="s">
        <v>18</v>
      </c>
      <c r="G6" s="15"/>
      <c r="H6" s="6"/>
      <c r="I6" s="15"/>
      <c r="J6" s="6" t="s">
        <v>18</v>
      </c>
      <c r="K6" s="16"/>
      <c r="L6" s="6"/>
      <c r="M6" s="7"/>
      <c r="N6" s="7"/>
    </row>
    <row r="7" spans="1:14" x14ac:dyDescent="0.25">
      <c r="A7" s="9">
        <v>5</v>
      </c>
      <c r="B7" s="17" t="s">
        <v>14</v>
      </c>
      <c r="C7" s="11">
        <v>0.25</v>
      </c>
      <c r="D7" s="10"/>
      <c r="E7" s="10"/>
      <c r="F7" s="10" t="s">
        <v>12</v>
      </c>
      <c r="G7" s="11">
        <v>0.65</v>
      </c>
      <c r="H7" s="11"/>
      <c r="I7" s="11"/>
      <c r="J7" s="17" t="s">
        <v>14</v>
      </c>
      <c r="K7" s="10">
        <v>0.25</v>
      </c>
      <c r="L7" s="10"/>
      <c r="M7" s="11"/>
      <c r="N7" s="11">
        <f>C7+E7+G7+I7+K7+M7</f>
        <v>1.1499999999999999</v>
      </c>
    </row>
    <row r="8" spans="1:14" x14ac:dyDescent="0.25">
      <c r="A8" s="5"/>
      <c r="B8" s="31" t="s">
        <v>24</v>
      </c>
      <c r="C8" s="7"/>
      <c r="D8" s="21" t="s">
        <v>24</v>
      </c>
      <c r="E8" s="14"/>
      <c r="F8" s="21" t="s">
        <v>24</v>
      </c>
      <c r="G8" s="7"/>
      <c r="H8" s="21" t="s">
        <v>24</v>
      </c>
      <c r="I8" s="7"/>
      <c r="J8" s="21" t="s">
        <v>24</v>
      </c>
      <c r="K8" s="7"/>
      <c r="L8" s="21"/>
      <c r="M8" s="7"/>
      <c r="N8" s="7"/>
    </row>
    <row r="9" spans="1:14" x14ac:dyDescent="0.25">
      <c r="A9" s="9">
        <v>30</v>
      </c>
      <c r="B9" s="17"/>
      <c r="C9" s="11">
        <v>1.38</v>
      </c>
      <c r="D9" s="17"/>
      <c r="E9" s="10">
        <v>1.39</v>
      </c>
      <c r="F9" s="17"/>
      <c r="G9" s="10">
        <v>1.38</v>
      </c>
      <c r="H9" s="17"/>
      <c r="I9" s="10">
        <v>1.39</v>
      </c>
      <c r="J9" s="17"/>
      <c r="K9" s="10">
        <v>1.38</v>
      </c>
      <c r="L9" s="10"/>
      <c r="M9" s="10"/>
      <c r="N9" s="11">
        <f>C9+E9+G9+I9+K9+M9</f>
        <v>6.919999999999999</v>
      </c>
    </row>
    <row r="10" spans="1:14" ht="20.25" customHeight="1" x14ac:dyDescent="0.25">
      <c r="A10" s="18"/>
      <c r="B10" s="16" t="s">
        <v>46</v>
      </c>
      <c r="C10" s="15"/>
      <c r="D10" s="15"/>
      <c r="E10" s="32"/>
      <c r="F10" s="16"/>
      <c r="G10" s="15"/>
      <c r="H10" s="16" t="s">
        <v>46</v>
      </c>
      <c r="I10" s="15"/>
      <c r="J10" s="16"/>
      <c r="K10" s="15"/>
      <c r="L10" s="34"/>
      <c r="M10" s="35"/>
      <c r="N10" s="35"/>
    </row>
    <row r="11" spans="1:14" x14ac:dyDescent="0.25">
      <c r="A11" s="18">
        <v>13</v>
      </c>
      <c r="B11" s="16"/>
      <c r="C11" s="15">
        <v>1.5</v>
      </c>
      <c r="D11" s="15"/>
      <c r="E11" s="32"/>
      <c r="F11" s="16"/>
      <c r="G11" s="15"/>
      <c r="H11" s="16"/>
      <c r="I11" s="15">
        <v>1.5</v>
      </c>
      <c r="J11" s="16"/>
      <c r="K11" s="15"/>
      <c r="L11" s="39"/>
      <c r="M11" s="39"/>
      <c r="N11" s="40">
        <f>K11+I11+G11+E11+C11</f>
        <v>3</v>
      </c>
    </row>
    <row r="12" spans="1:14" x14ac:dyDescent="0.25">
      <c r="A12" s="5"/>
      <c r="B12" s="21"/>
      <c r="C12" s="7"/>
      <c r="D12" s="21"/>
      <c r="E12" s="14"/>
      <c r="F12" s="21" t="s">
        <v>25</v>
      </c>
      <c r="G12" s="14"/>
      <c r="H12" s="21"/>
      <c r="I12" s="14"/>
      <c r="J12" s="21"/>
      <c r="K12" s="14"/>
      <c r="L12" s="7"/>
      <c r="M12" s="7"/>
      <c r="N12" s="7"/>
    </row>
    <row r="13" spans="1:14" x14ac:dyDescent="0.25">
      <c r="A13" s="9">
        <v>6.68</v>
      </c>
      <c r="B13" s="17"/>
      <c r="C13" s="11"/>
      <c r="D13" s="17"/>
      <c r="E13" s="10"/>
      <c r="F13" s="17"/>
      <c r="G13" s="10">
        <v>1.54</v>
      </c>
      <c r="H13" s="17"/>
      <c r="I13" s="10"/>
      <c r="J13" s="17"/>
      <c r="K13" s="10"/>
      <c r="L13" s="10"/>
      <c r="M13" s="11"/>
      <c r="N13" s="11">
        <f>C13+E13+G13+I13+K13+M13</f>
        <v>1.54</v>
      </c>
    </row>
    <row r="14" spans="1:14" x14ac:dyDescent="0.25">
      <c r="A14" s="5"/>
      <c r="B14" s="30"/>
      <c r="C14" s="15"/>
      <c r="D14" s="30" t="s">
        <v>43</v>
      </c>
      <c r="E14" s="16"/>
      <c r="F14" s="30"/>
      <c r="G14" s="16"/>
      <c r="H14" s="30"/>
      <c r="I14" s="16"/>
      <c r="J14" s="30" t="s">
        <v>43</v>
      </c>
      <c r="K14" s="16"/>
      <c r="L14" s="16"/>
      <c r="M14" s="15"/>
      <c r="N14" s="15"/>
    </row>
    <row r="15" spans="1:14" x14ac:dyDescent="0.25">
      <c r="A15" s="9">
        <v>11.52</v>
      </c>
      <c r="B15" s="17"/>
      <c r="C15" s="11"/>
      <c r="D15" s="17"/>
      <c r="E15" s="10">
        <v>1.33</v>
      </c>
      <c r="F15" s="17"/>
      <c r="G15" s="10"/>
      <c r="H15" s="17"/>
      <c r="I15" s="10"/>
      <c r="J15" s="17"/>
      <c r="K15" s="10">
        <v>1.33</v>
      </c>
      <c r="L15" s="10"/>
      <c r="M15" s="11"/>
      <c r="N15" s="11">
        <f>C15+E15+G15+I15+K15+M15</f>
        <v>2.66</v>
      </c>
    </row>
    <row r="16" spans="1:14" x14ac:dyDescent="0.25">
      <c r="A16" s="18"/>
      <c r="B16" s="6"/>
      <c r="C16" s="15"/>
      <c r="D16" s="19"/>
      <c r="E16" s="16"/>
      <c r="F16" s="6"/>
      <c r="G16" s="15"/>
      <c r="H16" s="20"/>
      <c r="I16" s="15"/>
      <c r="J16" s="6" t="s">
        <v>40</v>
      </c>
      <c r="K16" s="15"/>
      <c r="L16" s="19"/>
      <c r="M16" s="15"/>
      <c r="N16" s="15"/>
    </row>
    <row r="17" spans="1:17" x14ac:dyDescent="0.25">
      <c r="A17" s="18">
        <v>6.5</v>
      </c>
      <c r="B17" s="19"/>
      <c r="C17" s="15"/>
      <c r="D17" s="19"/>
      <c r="E17" s="16"/>
      <c r="F17" s="19"/>
      <c r="G17" s="15"/>
      <c r="H17" s="20"/>
      <c r="I17" s="15"/>
      <c r="J17" s="19" t="s">
        <v>41</v>
      </c>
      <c r="K17" s="15">
        <v>1.5</v>
      </c>
      <c r="L17" s="19"/>
      <c r="M17" s="15"/>
      <c r="N17" s="15">
        <f>C17+E17+G17+I17+K17+M17</f>
        <v>1.5</v>
      </c>
    </row>
    <row r="18" spans="1:17" x14ac:dyDescent="0.25">
      <c r="A18" s="5"/>
      <c r="B18" s="69"/>
      <c r="C18" s="7"/>
      <c r="D18" s="69" t="s">
        <v>13</v>
      </c>
      <c r="E18" s="14"/>
      <c r="F18" s="69"/>
      <c r="G18" s="7"/>
      <c r="H18" s="69"/>
      <c r="I18" s="14"/>
      <c r="J18" s="69" t="s">
        <v>13</v>
      </c>
      <c r="K18" s="7"/>
      <c r="L18" s="7"/>
      <c r="M18" s="7"/>
      <c r="N18" s="7"/>
      <c r="P18" s="70"/>
      <c r="Q18" s="20"/>
    </row>
    <row r="19" spans="1:17" x14ac:dyDescent="0.25">
      <c r="A19" s="9">
        <v>5</v>
      </c>
      <c r="B19" s="10"/>
      <c r="C19" s="11"/>
      <c r="D19" s="11" t="s">
        <v>12</v>
      </c>
      <c r="E19" s="11">
        <v>0.82</v>
      </c>
      <c r="F19" s="10"/>
      <c r="G19" s="11"/>
      <c r="H19" s="11"/>
      <c r="I19" s="11"/>
      <c r="J19" s="10" t="s">
        <v>14</v>
      </c>
      <c r="K19" s="11">
        <v>0.33</v>
      </c>
      <c r="L19" s="11"/>
      <c r="M19" s="11"/>
      <c r="N19" s="11">
        <f>C19+E19+G19+I19+K19+M19</f>
        <v>1.1499999999999999</v>
      </c>
      <c r="P19" s="19"/>
      <c r="Q19" s="20"/>
    </row>
    <row r="20" spans="1:17" x14ac:dyDescent="0.25">
      <c r="A20" s="5"/>
      <c r="C20" s="7"/>
      <c r="D20" t="s">
        <v>15</v>
      </c>
      <c r="E20" s="7"/>
      <c r="G20" s="7"/>
      <c r="I20" s="7"/>
      <c r="J20" t="s">
        <v>15</v>
      </c>
      <c r="K20" s="7"/>
      <c r="L20" s="7"/>
      <c r="M20" s="7"/>
      <c r="N20" s="7"/>
      <c r="P20" s="70"/>
      <c r="Q20" s="20"/>
    </row>
    <row r="21" spans="1:17" x14ac:dyDescent="0.25">
      <c r="A21" s="9">
        <v>4</v>
      </c>
      <c r="B21" s="10"/>
      <c r="C21" s="11"/>
      <c r="D21" s="11" t="s">
        <v>12</v>
      </c>
      <c r="E21" s="11">
        <v>0.6</v>
      </c>
      <c r="F21" s="10"/>
      <c r="G21" s="11"/>
      <c r="H21" s="11"/>
      <c r="I21" s="11"/>
      <c r="J21" s="10" t="s">
        <v>14</v>
      </c>
      <c r="K21" s="11">
        <v>0.32</v>
      </c>
      <c r="L21" s="10"/>
      <c r="M21" s="11"/>
      <c r="N21" s="11">
        <f>C21+E21+G21+I21+K21+M21</f>
        <v>0.91999999999999993</v>
      </c>
      <c r="P21" s="19"/>
      <c r="Q21" s="20"/>
    </row>
    <row r="22" spans="1:17" x14ac:dyDescent="0.25">
      <c r="A22" s="18"/>
      <c r="B22" s="16"/>
      <c r="C22" s="15"/>
      <c r="D22" s="16" t="s">
        <v>71</v>
      </c>
      <c r="E22" s="15"/>
      <c r="F22" s="16"/>
      <c r="G22" s="15"/>
      <c r="H22" s="15"/>
      <c r="I22" s="15"/>
      <c r="J22" s="16"/>
      <c r="K22" s="15"/>
      <c r="L22" s="16"/>
      <c r="M22" s="15"/>
      <c r="N22" s="15"/>
    </row>
    <row r="23" spans="1:17" ht="25.5" customHeight="1" x14ac:dyDescent="0.25">
      <c r="A23" s="18">
        <v>0.66</v>
      </c>
      <c r="B23" s="16"/>
      <c r="C23" s="15"/>
      <c r="D23" s="16" t="s">
        <v>72</v>
      </c>
      <c r="E23" s="15">
        <v>0.15</v>
      </c>
      <c r="F23" s="16"/>
      <c r="G23" s="15"/>
      <c r="H23" s="15"/>
      <c r="I23" s="15"/>
      <c r="J23" s="16"/>
      <c r="K23" s="15"/>
      <c r="L23" s="16"/>
      <c r="M23" s="15"/>
      <c r="N23" s="15">
        <f>C23+E23+G23+I23+K23+M23</f>
        <v>0.15</v>
      </c>
    </row>
    <row r="24" spans="1:17" x14ac:dyDescent="0.25">
      <c r="A24" s="37"/>
      <c r="B24" s="7"/>
      <c r="C24" s="7"/>
      <c r="D24" s="7"/>
      <c r="E24" s="7"/>
      <c r="F24" s="14"/>
      <c r="G24" s="7"/>
      <c r="H24" s="7"/>
      <c r="I24" s="7"/>
      <c r="J24" s="7"/>
      <c r="K24" s="7"/>
      <c r="L24" s="7"/>
      <c r="M24" s="7"/>
      <c r="N24" s="7"/>
    </row>
    <row r="25" spans="1:17" x14ac:dyDescent="0.25">
      <c r="A25" s="38">
        <f>SUM(A4:A24)</f>
        <v>88.36</v>
      </c>
      <c r="B25" s="9" t="s">
        <v>10</v>
      </c>
      <c r="C25" s="9">
        <f>SUM(C4:C24)</f>
        <v>3.82</v>
      </c>
      <c r="D25" s="23"/>
      <c r="E25" s="23">
        <f>SUM(E4:E24)</f>
        <v>4.29</v>
      </c>
      <c r="F25" s="24"/>
      <c r="G25" s="9">
        <f>SUM(G4:G24)</f>
        <v>3.57</v>
      </c>
      <c r="H25" s="9"/>
      <c r="I25" s="9">
        <f>SUM(I4:I24)</f>
        <v>3.58</v>
      </c>
      <c r="J25" s="9"/>
      <c r="K25" s="23">
        <f>SUM(K4:K24)</f>
        <v>5.1100000000000003</v>
      </c>
      <c r="L25" s="23"/>
      <c r="M25" s="23">
        <f>SUM(M4:M24)</f>
        <v>0</v>
      </c>
      <c r="N25" s="25">
        <f>SUM(N4:N24)</f>
        <v>20.369999999999997</v>
      </c>
    </row>
    <row r="26" spans="1:17" x14ac:dyDescent="0.25">
      <c r="A26" s="1"/>
      <c r="B26" s="1"/>
      <c r="C26" s="1"/>
      <c r="D26" s="1"/>
      <c r="E26" s="1"/>
      <c r="F26" s="2"/>
      <c r="G26" s="1"/>
      <c r="H26" s="1"/>
      <c r="I26" s="1"/>
      <c r="J26" s="26"/>
      <c r="K26" s="1"/>
      <c r="L26" s="1"/>
      <c r="M26" s="1"/>
      <c r="N26" s="1"/>
    </row>
    <row r="27" spans="1:17" x14ac:dyDescent="0.25">
      <c r="A27" s="1"/>
      <c r="B27" s="1"/>
      <c r="C27" s="1"/>
      <c r="D27" s="1"/>
      <c r="E27" s="1"/>
      <c r="F27" s="2"/>
      <c r="G27" s="1"/>
      <c r="H27" s="1" t="s">
        <v>26</v>
      </c>
      <c r="I27" s="1"/>
      <c r="J27" s="26"/>
      <c r="K27" s="27">
        <f>N25*4.33</f>
        <v>88.202099999999987</v>
      </c>
      <c r="L27" s="27"/>
      <c r="M27" s="27"/>
      <c r="N27" s="1"/>
    </row>
    <row r="28" spans="1:17" x14ac:dyDescent="0.25">
      <c r="A28" s="1"/>
      <c r="B28" s="1"/>
      <c r="C28" s="1"/>
      <c r="D28" s="1"/>
      <c r="E28" s="1"/>
      <c r="F28" s="2"/>
      <c r="G28" s="1"/>
      <c r="H28" s="1"/>
      <c r="I28" s="13">
        <f>N25</f>
        <v>20.369999999999997</v>
      </c>
      <c r="J28" s="1"/>
      <c r="K28" s="1"/>
      <c r="L28" s="1"/>
      <c r="M28" s="1"/>
      <c r="N28" s="1"/>
    </row>
    <row r="29" spans="1:17" x14ac:dyDescent="0.25">
      <c r="A29" s="1"/>
      <c r="B29" s="1" t="s">
        <v>27</v>
      </c>
      <c r="C29" s="1"/>
      <c r="D29" s="1"/>
      <c r="E29" s="28" t="s">
        <v>73</v>
      </c>
      <c r="F29" s="29"/>
      <c r="G29" s="1"/>
      <c r="H29" s="1"/>
      <c r="I29" s="1"/>
      <c r="J29" s="1"/>
      <c r="K29" s="1"/>
      <c r="L29" s="1"/>
      <c r="M29" s="1"/>
      <c r="N29" s="1"/>
    </row>
    <row r="30" spans="1:17" x14ac:dyDescent="0.25">
      <c r="A30" s="1"/>
      <c r="B30" s="1" t="s">
        <v>28</v>
      </c>
      <c r="C30" s="1"/>
      <c r="D30" s="1" t="str">
        <f>B1</f>
        <v>MARÍA VICTORIA JIMÉNEZ GONZÁLEZ</v>
      </c>
      <c r="E30" s="1"/>
      <c r="F30" s="2"/>
      <c r="G30" s="1"/>
      <c r="H30" s="1"/>
      <c r="I30" s="1"/>
      <c r="J30" s="1"/>
      <c r="K30" s="1"/>
      <c r="L30" s="1"/>
      <c r="M30" s="1"/>
      <c r="N30" s="1"/>
    </row>
    <row r="31" spans="1:17" x14ac:dyDescent="0.25">
      <c r="A31" s="1"/>
      <c r="B31" s="1" t="s">
        <v>29</v>
      </c>
      <c r="C31" s="1"/>
      <c r="D31" s="1"/>
      <c r="E31" s="1"/>
      <c r="F31" s="2"/>
      <c r="G31" s="1"/>
      <c r="H31" s="1"/>
      <c r="I31" s="1"/>
      <c r="J31" s="1"/>
      <c r="K31" s="1"/>
      <c r="L31" s="1"/>
      <c r="M31" s="1"/>
      <c r="N31" s="1"/>
    </row>
  </sheetData>
  <pageMargins left="0" right="0" top="0" bottom="0" header="0" footer="0.31496062992125984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sqref="A1:N13"/>
    </sheetView>
  </sheetViews>
  <sheetFormatPr baseColWidth="10" defaultRowHeight="15" x14ac:dyDescent="0.25"/>
  <cols>
    <col min="9" max="9" width="6.5703125" customWidth="1"/>
    <col min="11" max="11" width="4" customWidth="1"/>
    <col min="13" max="13" width="5.42578125" customWidth="1"/>
    <col min="14" max="14" width="8" customWidth="1"/>
  </cols>
  <sheetData>
    <row r="1" spans="1:14" x14ac:dyDescent="0.25">
      <c r="A1" s="41"/>
      <c r="B1" s="42" t="s">
        <v>63</v>
      </c>
      <c r="C1" s="41"/>
      <c r="D1" s="41"/>
      <c r="E1" s="41"/>
      <c r="F1" s="43"/>
      <c r="G1" s="41"/>
      <c r="H1" s="41"/>
      <c r="I1" s="41"/>
      <c r="J1" s="41"/>
      <c r="K1" s="41"/>
      <c r="L1" s="41"/>
      <c r="M1" s="41"/>
      <c r="N1" s="41"/>
    </row>
    <row r="2" spans="1:14" x14ac:dyDescent="0.25">
      <c r="A2" s="44"/>
      <c r="B2" s="44" t="s">
        <v>2</v>
      </c>
      <c r="C2" s="44"/>
      <c r="D2" s="44" t="s">
        <v>4</v>
      </c>
      <c r="E2" s="44"/>
      <c r="F2" s="45" t="s">
        <v>58</v>
      </c>
      <c r="G2" s="44"/>
      <c r="H2" s="44" t="s">
        <v>7</v>
      </c>
      <c r="I2" s="44"/>
      <c r="J2" s="44" t="s">
        <v>8</v>
      </c>
      <c r="K2" s="44"/>
      <c r="L2" s="44" t="s">
        <v>59</v>
      </c>
      <c r="M2" s="44"/>
      <c r="N2" s="44" t="s">
        <v>10</v>
      </c>
    </row>
    <row r="3" spans="1:14" ht="23.25" x14ac:dyDescent="0.25">
      <c r="A3" s="46"/>
      <c r="B3" s="51" t="s">
        <v>60</v>
      </c>
      <c r="C3" s="46"/>
      <c r="D3" s="51"/>
      <c r="E3" s="46"/>
      <c r="F3" s="51"/>
      <c r="G3" s="55"/>
      <c r="H3" s="51" t="s">
        <v>61</v>
      </c>
      <c r="I3" s="46"/>
      <c r="J3" s="51"/>
      <c r="K3" s="47"/>
      <c r="L3" s="53"/>
      <c r="M3" s="47"/>
      <c r="N3" s="7"/>
    </row>
    <row r="4" spans="1:14" x14ac:dyDescent="0.25">
      <c r="A4" s="48">
        <v>4.93</v>
      </c>
      <c r="B4" s="52" t="s">
        <v>14</v>
      </c>
      <c r="C4" s="48">
        <v>0.33</v>
      </c>
      <c r="D4" s="52"/>
      <c r="E4" s="48"/>
      <c r="F4" s="52"/>
      <c r="G4" s="56"/>
      <c r="H4" s="52" t="s">
        <v>12</v>
      </c>
      <c r="I4" s="48">
        <v>0.75</v>
      </c>
      <c r="J4" s="52"/>
      <c r="K4" s="50"/>
      <c r="L4" s="49"/>
      <c r="M4" s="50"/>
      <c r="N4" s="11">
        <f>C4+E4+G4+I4+K4+M4</f>
        <v>1.08</v>
      </c>
    </row>
    <row r="5" spans="1:14" x14ac:dyDescent="0.25">
      <c r="A5" s="57">
        <f>SUM(A3:A4)</f>
        <v>4.93</v>
      </c>
      <c r="B5" s="49" t="s">
        <v>10</v>
      </c>
      <c r="C5" s="58">
        <f>SUM(C3:C4)</f>
        <v>0.33</v>
      </c>
      <c r="D5" s="59"/>
      <c r="E5" s="60">
        <f>SUM(E3:E4)</f>
        <v>0</v>
      </c>
      <c r="F5" s="52"/>
      <c r="G5" s="49">
        <f>SUM(G3:G4)</f>
        <v>0</v>
      </c>
      <c r="H5" s="49"/>
      <c r="I5" s="49">
        <f>SUM(I3:I4)</f>
        <v>0.75</v>
      </c>
      <c r="J5" s="49"/>
      <c r="K5" s="54">
        <f>SUM(K3:K4)</f>
        <v>0</v>
      </c>
      <c r="L5" s="60"/>
      <c r="M5" s="60">
        <f>SUM(M3:M4)</f>
        <v>0</v>
      </c>
      <c r="N5" s="61">
        <f>SUM(N3:N4)</f>
        <v>1.08</v>
      </c>
    </row>
    <row r="6" spans="1:14" x14ac:dyDescent="0.25">
      <c r="A6" s="41"/>
      <c r="B6" s="42" t="s">
        <v>27</v>
      </c>
      <c r="C6" s="41"/>
      <c r="D6" s="62"/>
      <c r="E6" s="41"/>
      <c r="F6" s="63" t="s">
        <v>64</v>
      </c>
      <c r="G6" s="41"/>
      <c r="H6" s="41"/>
      <c r="I6" s="41"/>
      <c r="J6" s="64"/>
      <c r="K6" s="41"/>
      <c r="L6" s="41"/>
      <c r="M6" s="41"/>
      <c r="N6" s="41"/>
    </row>
    <row r="7" spans="1:14" x14ac:dyDescent="0.25">
      <c r="A7" s="41"/>
      <c r="B7" s="42" t="s">
        <v>62</v>
      </c>
      <c r="C7" s="42"/>
      <c r="D7" s="65" t="str">
        <f>B1</f>
        <v>Mª VICTORIA JIMNEZ GONZALEZ</v>
      </c>
      <c r="E7" s="42"/>
      <c r="F7" s="66"/>
      <c r="G7" s="41"/>
      <c r="H7" s="41" t="s">
        <v>26</v>
      </c>
      <c r="I7" s="41"/>
      <c r="J7" s="64"/>
      <c r="K7" s="67"/>
      <c r="L7" s="67"/>
      <c r="M7" s="67"/>
      <c r="N7" s="41"/>
    </row>
    <row r="8" spans="1:14" x14ac:dyDescent="0.25">
      <c r="A8" s="41"/>
      <c r="B8" s="42" t="s">
        <v>29</v>
      </c>
      <c r="C8" s="42"/>
      <c r="D8" s="65"/>
      <c r="E8" s="42"/>
      <c r="F8" s="66"/>
      <c r="G8" s="41"/>
      <c r="J8">
        <f>N5*4.33</f>
        <v>4.6764000000000001</v>
      </c>
      <c r="K8" s="41"/>
      <c r="L8" s="41"/>
      <c r="M8" s="41"/>
      <c r="N8" s="41"/>
    </row>
    <row r="9" spans="1:14" x14ac:dyDescent="0.25">
      <c r="G9" t="s">
        <v>65</v>
      </c>
    </row>
  </sheetData>
  <pageMargins left="0.25" right="0.25" top="0.75" bottom="0.75" header="0.3" footer="0.3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A16" sqref="A16:N17"/>
    </sheetView>
  </sheetViews>
  <sheetFormatPr baseColWidth="10" defaultRowHeight="15" x14ac:dyDescent="0.25"/>
  <cols>
    <col min="3" max="3" width="6.42578125" customWidth="1"/>
    <col min="5" max="5" width="6.140625" customWidth="1"/>
    <col min="7" max="7" width="5.5703125" customWidth="1"/>
    <col min="9" max="9" width="5.7109375" customWidth="1"/>
    <col min="11" max="11" width="6.140625" customWidth="1"/>
    <col min="12" max="12" width="6.5703125" customWidth="1"/>
    <col min="13" max="13" width="5.5703125" customWidth="1"/>
    <col min="14" max="14" width="7.285156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5"/>
      <c r="B4" s="6" t="s">
        <v>11</v>
      </c>
      <c r="C4" s="7"/>
      <c r="D4" s="8"/>
      <c r="E4" s="7"/>
      <c r="F4" s="6"/>
      <c r="G4" s="7"/>
      <c r="H4" s="6" t="s">
        <v>11</v>
      </c>
      <c r="I4" s="7"/>
      <c r="J4" s="6"/>
      <c r="K4" s="7"/>
      <c r="L4" s="8"/>
      <c r="M4" s="7"/>
      <c r="N4" s="7"/>
    </row>
    <row r="5" spans="1:14" x14ac:dyDescent="0.25">
      <c r="A5" s="9">
        <v>6</v>
      </c>
      <c r="B5" s="10" t="s">
        <v>12</v>
      </c>
      <c r="C5" s="11">
        <v>0.69</v>
      </c>
      <c r="D5" s="11"/>
      <c r="E5" s="12"/>
      <c r="F5" s="10"/>
      <c r="G5" s="11"/>
      <c r="H5" s="10" t="s">
        <v>12</v>
      </c>
      <c r="I5" s="11">
        <v>0.69</v>
      </c>
      <c r="J5" s="11"/>
      <c r="K5" s="11"/>
      <c r="L5" s="11"/>
      <c r="M5" s="11"/>
      <c r="N5" s="11">
        <f>C5+E5+G5+I5+K5+M5</f>
        <v>1.38</v>
      </c>
    </row>
    <row r="6" spans="1:14" x14ac:dyDescent="0.25">
      <c r="A6" s="5"/>
      <c r="B6" s="14" t="s">
        <v>18</v>
      </c>
      <c r="C6" s="15"/>
      <c r="D6" s="16"/>
      <c r="E6" s="16"/>
      <c r="F6" s="6" t="s">
        <v>18</v>
      </c>
      <c r="G6" s="15"/>
      <c r="H6" s="6"/>
      <c r="I6" s="15"/>
      <c r="J6" s="6" t="s">
        <v>18</v>
      </c>
      <c r="K6" s="16"/>
      <c r="L6" s="6"/>
      <c r="M6" s="7"/>
      <c r="N6" s="7"/>
    </row>
    <row r="7" spans="1:14" x14ac:dyDescent="0.25">
      <c r="A7" s="9">
        <v>5</v>
      </c>
      <c r="B7" s="17" t="s">
        <v>14</v>
      </c>
      <c r="C7" s="11">
        <v>0.25</v>
      </c>
      <c r="D7" s="10"/>
      <c r="E7" s="10"/>
      <c r="F7" s="10" t="s">
        <v>12</v>
      </c>
      <c r="G7" s="11">
        <v>0.65</v>
      </c>
      <c r="H7" s="11"/>
      <c r="I7" s="11"/>
      <c r="J7" s="17" t="s">
        <v>14</v>
      </c>
      <c r="K7" s="10">
        <v>0.25</v>
      </c>
      <c r="L7" s="10"/>
      <c r="M7" s="11"/>
      <c r="N7" s="11">
        <f>C7+E7+G7+I7+K7+M7</f>
        <v>1.1499999999999999</v>
      </c>
    </row>
    <row r="8" spans="1:14" ht="24.75" x14ac:dyDescent="0.25">
      <c r="A8" s="5"/>
      <c r="B8" s="31" t="s">
        <v>24</v>
      </c>
      <c r="C8" s="7"/>
      <c r="D8" s="21" t="s">
        <v>24</v>
      </c>
      <c r="E8" s="14"/>
      <c r="F8" s="21" t="s">
        <v>24</v>
      </c>
      <c r="G8" s="7"/>
      <c r="H8" s="21" t="s">
        <v>24</v>
      </c>
      <c r="I8" s="7"/>
      <c r="J8" s="21" t="s">
        <v>24</v>
      </c>
      <c r="K8" s="7"/>
      <c r="L8" s="21"/>
      <c r="M8" s="7"/>
      <c r="N8" s="7"/>
    </row>
    <row r="9" spans="1:14" x14ac:dyDescent="0.25">
      <c r="A9" s="9">
        <v>30</v>
      </c>
      <c r="B9" s="17"/>
      <c r="C9" s="11">
        <v>1.38</v>
      </c>
      <c r="D9" s="17"/>
      <c r="E9" s="10">
        <v>1.39</v>
      </c>
      <c r="F9" s="17"/>
      <c r="G9" s="10">
        <v>1.38</v>
      </c>
      <c r="H9" s="17"/>
      <c r="I9" s="10">
        <v>1.39</v>
      </c>
      <c r="J9" s="17"/>
      <c r="K9" s="10">
        <v>1.38</v>
      </c>
      <c r="L9" s="10"/>
      <c r="M9" s="10"/>
      <c r="N9" s="11">
        <f>C9+E9+G9+I9+K9+M9</f>
        <v>6.919999999999999</v>
      </c>
    </row>
    <row r="10" spans="1:14" ht="24.75" x14ac:dyDescent="0.25">
      <c r="A10" s="18"/>
      <c r="B10" s="16" t="s">
        <v>46</v>
      </c>
      <c r="C10" s="15"/>
      <c r="D10" s="15"/>
      <c r="E10" s="32"/>
      <c r="F10" s="16"/>
      <c r="G10" s="15"/>
      <c r="H10" s="16" t="s">
        <v>46</v>
      </c>
      <c r="I10" s="15"/>
      <c r="J10" s="16"/>
      <c r="K10" s="15"/>
      <c r="L10" s="34"/>
      <c r="M10" s="35"/>
      <c r="N10" s="35"/>
    </row>
    <row r="11" spans="1:14" x14ac:dyDescent="0.25">
      <c r="A11" s="18">
        <v>13</v>
      </c>
      <c r="B11" s="16"/>
      <c r="C11" s="15">
        <v>1.5</v>
      </c>
      <c r="D11" s="15"/>
      <c r="E11" s="32"/>
      <c r="F11" s="16"/>
      <c r="G11" s="15"/>
      <c r="H11" s="16"/>
      <c r="I11" s="15">
        <v>1.5</v>
      </c>
      <c r="J11" s="16"/>
      <c r="K11" s="15"/>
      <c r="L11" s="39"/>
      <c r="M11" s="39"/>
      <c r="N11" s="40">
        <f>K11+I11+G11+E11+C11</f>
        <v>3</v>
      </c>
    </row>
    <row r="12" spans="1:14" x14ac:dyDescent="0.25">
      <c r="A12" s="5"/>
      <c r="B12" s="21"/>
      <c r="C12" s="7"/>
      <c r="D12" s="21" t="s">
        <v>25</v>
      </c>
      <c r="E12" s="14"/>
      <c r="F12" s="21"/>
      <c r="G12" s="14"/>
      <c r="H12" s="21"/>
      <c r="I12" s="14"/>
      <c r="J12" s="21"/>
      <c r="K12" s="14"/>
      <c r="L12" s="7"/>
      <c r="M12" s="7"/>
      <c r="N12" s="7"/>
    </row>
    <row r="13" spans="1:14" x14ac:dyDescent="0.25">
      <c r="A13" s="9">
        <v>6.68</v>
      </c>
      <c r="B13" s="17"/>
      <c r="C13" s="11"/>
      <c r="D13" s="17"/>
      <c r="E13" s="10">
        <v>1.54</v>
      </c>
      <c r="F13" s="17"/>
      <c r="G13" s="10"/>
      <c r="H13" s="17"/>
      <c r="I13" s="10"/>
      <c r="J13" s="17"/>
      <c r="K13" s="10"/>
      <c r="L13" s="10"/>
      <c r="M13" s="11"/>
      <c r="N13" s="11">
        <f>C13+E13+G13+I13+K13+M13</f>
        <v>1.54</v>
      </c>
    </row>
    <row r="14" spans="1:14" x14ac:dyDescent="0.25">
      <c r="A14" s="5"/>
      <c r="B14" s="30"/>
      <c r="C14" s="15"/>
      <c r="D14" s="30" t="s">
        <v>43</v>
      </c>
      <c r="E14" s="16"/>
      <c r="F14" s="30"/>
      <c r="G14" s="16"/>
      <c r="H14" s="30"/>
      <c r="I14" s="16"/>
      <c r="J14" s="30" t="s">
        <v>43</v>
      </c>
      <c r="K14" s="16"/>
      <c r="L14" s="16"/>
      <c r="M14" s="15"/>
      <c r="N14" s="15"/>
    </row>
    <row r="15" spans="1:14" x14ac:dyDescent="0.25">
      <c r="A15" s="9">
        <v>11.52</v>
      </c>
      <c r="B15" s="17"/>
      <c r="C15" s="11"/>
      <c r="D15" s="17"/>
      <c r="E15" s="10">
        <v>1.33</v>
      </c>
      <c r="F15" s="17"/>
      <c r="G15" s="10"/>
      <c r="H15" s="17"/>
      <c r="I15" s="10"/>
      <c r="J15" s="17"/>
      <c r="K15" s="10">
        <v>1.33</v>
      </c>
      <c r="L15" s="10"/>
      <c r="M15" s="11"/>
      <c r="N15" s="11">
        <f>C15+E15+G15+I15+K15+M15</f>
        <v>2.66</v>
      </c>
    </row>
    <row r="16" spans="1:14" x14ac:dyDescent="0.25">
      <c r="A16" s="5"/>
      <c r="B16" s="6"/>
      <c r="C16" s="15"/>
      <c r="D16" s="16"/>
      <c r="E16" s="16"/>
      <c r="F16" s="6" t="s">
        <v>39</v>
      </c>
      <c r="G16" s="15"/>
      <c r="H16" s="6"/>
      <c r="I16" s="15"/>
      <c r="J16" s="6"/>
      <c r="K16" s="7"/>
      <c r="L16" s="7"/>
      <c r="M16" s="7"/>
      <c r="N16" s="7"/>
    </row>
    <row r="17" spans="1:14" x14ac:dyDescent="0.25">
      <c r="A17" s="9">
        <v>6.5</v>
      </c>
      <c r="B17" s="17"/>
      <c r="C17" s="11"/>
      <c r="D17" s="10"/>
      <c r="E17" s="10"/>
      <c r="F17" s="10" t="s">
        <v>70</v>
      </c>
      <c r="G17" s="11">
        <v>1.5</v>
      </c>
      <c r="H17" s="11"/>
      <c r="I17" s="11"/>
      <c r="J17" s="11"/>
      <c r="K17" s="11"/>
      <c r="L17" s="10"/>
      <c r="M17" s="11"/>
      <c r="N17" s="11">
        <f>C17+E17+G17+I17+K17+M17</f>
        <v>1.5</v>
      </c>
    </row>
    <row r="18" spans="1:14" x14ac:dyDescent="0.25">
      <c r="A18" s="18"/>
      <c r="B18" s="6"/>
      <c r="C18" s="15"/>
      <c r="D18" s="19"/>
      <c r="E18" s="16"/>
      <c r="F18" s="6"/>
      <c r="G18" s="15"/>
      <c r="H18" s="20"/>
      <c r="I18" s="15"/>
      <c r="J18" s="6" t="s">
        <v>40</v>
      </c>
      <c r="K18" s="15"/>
      <c r="L18" s="19"/>
      <c r="M18" s="15"/>
      <c r="N18" s="15"/>
    </row>
    <row r="19" spans="1:14" ht="24.75" x14ac:dyDescent="0.25">
      <c r="A19" s="18">
        <v>6.5</v>
      </c>
      <c r="B19" s="19"/>
      <c r="C19" s="15"/>
      <c r="D19" s="19"/>
      <c r="E19" s="16"/>
      <c r="F19" s="19"/>
      <c r="G19" s="15"/>
      <c r="H19" s="20"/>
      <c r="I19" s="15"/>
      <c r="J19" s="19" t="s">
        <v>41</v>
      </c>
      <c r="K19" s="15">
        <v>1.5</v>
      </c>
      <c r="L19" s="19"/>
      <c r="M19" s="15"/>
      <c r="N19" s="11">
        <f>C19+E19+G19+I19+K19+M19</f>
        <v>1.5</v>
      </c>
    </row>
    <row r="20" spans="1:14" x14ac:dyDescent="0.25">
      <c r="A20" s="37"/>
      <c r="B20" s="7"/>
      <c r="C20" s="7"/>
      <c r="D20" s="7"/>
      <c r="E20" s="7"/>
      <c r="F20" s="14"/>
      <c r="G20" s="7"/>
      <c r="H20" s="7"/>
      <c r="I20" s="7"/>
      <c r="J20" s="7"/>
      <c r="K20" s="7"/>
      <c r="L20" s="7"/>
      <c r="M20" s="7"/>
      <c r="N20" s="7"/>
    </row>
    <row r="21" spans="1:14" x14ac:dyDescent="0.25">
      <c r="A21" s="38">
        <f>SUM(A4:A20)</f>
        <v>85.2</v>
      </c>
      <c r="B21" s="9" t="s">
        <v>10</v>
      </c>
      <c r="C21" s="9">
        <f>SUM(C5:C20)</f>
        <v>3.82</v>
      </c>
      <c r="D21" s="23"/>
      <c r="E21" s="23">
        <f>SUM(E4:E20)</f>
        <v>4.26</v>
      </c>
      <c r="F21" s="24"/>
      <c r="G21" s="9">
        <f>SUM(G4:G20)</f>
        <v>3.53</v>
      </c>
      <c r="H21" s="9"/>
      <c r="I21" s="9">
        <f>SUM(I4:I20)</f>
        <v>3.58</v>
      </c>
      <c r="J21" s="9"/>
      <c r="K21" s="23">
        <f>SUM(K4:K20)</f>
        <v>4.46</v>
      </c>
      <c r="L21" s="23"/>
      <c r="M21" s="23">
        <f>SUM(M4:M20)</f>
        <v>0</v>
      </c>
      <c r="N21" s="25">
        <f>SUM(N4:N20)</f>
        <v>19.649999999999999</v>
      </c>
    </row>
    <row r="22" spans="1:14" x14ac:dyDescent="0.25">
      <c r="A22" s="1"/>
      <c r="B22" s="1"/>
      <c r="C22" s="1"/>
      <c r="D22" s="1"/>
      <c r="E22" s="1"/>
      <c r="F22" s="2"/>
      <c r="G22" s="1"/>
      <c r="H22" s="1"/>
      <c r="I22" s="1"/>
      <c r="J22" s="26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2"/>
      <c r="G23" s="1"/>
      <c r="H23" s="1" t="s">
        <v>26</v>
      </c>
      <c r="I23" s="1"/>
      <c r="J23" s="26"/>
      <c r="K23" s="27">
        <f>N21*4.33</f>
        <v>85.084499999999991</v>
      </c>
      <c r="L23" s="27"/>
      <c r="M23" s="27"/>
      <c r="N23" s="1"/>
    </row>
    <row r="24" spans="1:14" x14ac:dyDescent="0.25">
      <c r="A24" s="1"/>
      <c r="B24" s="1"/>
      <c r="C24" s="1"/>
      <c r="D24" s="1"/>
      <c r="E24" s="1"/>
      <c r="F24" s="2"/>
      <c r="G24" s="1"/>
      <c r="H24" s="1"/>
      <c r="I24" s="13">
        <f>N21</f>
        <v>19.649999999999999</v>
      </c>
      <c r="J24" s="1"/>
      <c r="K24" s="1"/>
      <c r="L24" s="1"/>
      <c r="M24" s="1"/>
      <c r="N24" s="1"/>
    </row>
    <row r="25" spans="1:14" x14ac:dyDescent="0.25">
      <c r="A25" s="1"/>
      <c r="B25" s="1" t="s">
        <v>27</v>
      </c>
      <c r="C25" s="1"/>
      <c r="D25" s="1"/>
      <c r="E25" s="28" t="s">
        <v>67</v>
      </c>
      <c r="F25" s="29"/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1"/>
      <c r="B26" s="1" t="s">
        <v>28</v>
      </c>
      <c r="C26" s="1"/>
      <c r="D26" s="1" t="str">
        <f>B1</f>
        <v>MARÍA VICTORIA JIMÉNEZ GONZÁLEZ</v>
      </c>
      <c r="E26" s="1"/>
      <c r="F26" s="2"/>
      <c r="G26" s="1"/>
      <c r="H26" s="1" t="s">
        <v>68</v>
      </c>
      <c r="I26" s="1"/>
      <c r="J26" s="1"/>
      <c r="K26" s="1"/>
      <c r="L26" s="1"/>
      <c r="M26" s="1"/>
      <c r="N26" s="1"/>
    </row>
    <row r="27" spans="1:14" x14ac:dyDescent="0.25">
      <c r="A27" s="1"/>
      <c r="B27" s="1" t="s">
        <v>29</v>
      </c>
      <c r="C27" s="1"/>
      <c r="D27" s="1"/>
      <c r="E27" s="1"/>
      <c r="F27" s="2"/>
      <c r="G27" s="1"/>
      <c r="H27" s="1"/>
      <c r="I27" s="1"/>
      <c r="J27" s="1"/>
      <c r="K27" s="1"/>
      <c r="L27" s="1"/>
      <c r="M27" s="1"/>
      <c r="N27" s="1"/>
    </row>
  </sheetData>
  <pageMargins left="0.7" right="0.7" top="0.75" bottom="0.75" header="0.3" footer="0.3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sqref="A1:N25"/>
    </sheetView>
  </sheetViews>
  <sheetFormatPr baseColWidth="10" defaultRowHeight="15" x14ac:dyDescent="0.25"/>
  <cols>
    <col min="3" max="3" width="6.140625" customWidth="1"/>
    <col min="5" max="5" width="5.85546875" customWidth="1"/>
    <col min="7" max="7" width="6.28515625" customWidth="1"/>
    <col min="9" max="9" width="6.28515625" customWidth="1"/>
    <col min="11" max="11" width="6" customWidth="1"/>
    <col min="12" max="12" width="5.85546875" customWidth="1"/>
    <col min="13" max="13" width="5.5703125" customWidth="1"/>
    <col min="14" max="14" width="6.425781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5"/>
      <c r="B4" s="6" t="s">
        <v>11</v>
      </c>
      <c r="C4" s="7"/>
      <c r="D4" s="8"/>
      <c r="E4" s="7"/>
      <c r="F4" s="6"/>
      <c r="G4" s="7"/>
      <c r="H4" s="6" t="s">
        <v>11</v>
      </c>
      <c r="I4" s="7"/>
      <c r="J4" s="6"/>
      <c r="K4" s="7"/>
      <c r="L4" s="8"/>
      <c r="M4" s="7"/>
      <c r="N4" s="7"/>
    </row>
    <row r="5" spans="1:14" x14ac:dyDescent="0.25">
      <c r="A5" s="9">
        <v>6</v>
      </c>
      <c r="B5" s="10" t="s">
        <v>12</v>
      </c>
      <c r="C5" s="11">
        <v>0.69</v>
      </c>
      <c r="D5" s="11"/>
      <c r="E5" s="12"/>
      <c r="F5" s="10"/>
      <c r="G5" s="11"/>
      <c r="H5" s="10" t="s">
        <v>12</v>
      </c>
      <c r="I5" s="11">
        <v>0.69</v>
      </c>
      <c r="J5" s="11"/>
      <c r="K5" s="11"/>
      <c r="L5" s="11"/>
      <c r="M5" s="11"/>
      <c r="N5" s="11">
        <f>C5+E5+G5+I5+K5+M5</f>
        <v>1.38</v>
      </c>
    </row>
    <row r="6" spans="1:14" x14ac:dyDescent="0.25">
      <c r="A6" s="5"/>
      <c r="B6" s="14" t="s">
        <v>18</v>
      </c>
      <c r="C6" s="15"/>
      <c r="D6" s="16"/>
      <c r="E6" s="16"/>
      <c r="F6" s="6" t="s">
        <v>18</v>
      </c>
      <c r="G6" s="15"/>
      <c r="H6" s="6"/>
      <c r="I6" s="15"/>
      <c r="J6" s="6" t="s">
        <v>18</v>
      </c>
      <c r="K6" s="16"/>
      <c r="L6" s="6"/>
      <c r="M6" s="7"/>
      <c r="N6" s="7"/>
    </row>
    <row r="7" spans="1:14" x14ac:dyDescent="0.25">
      <c r="A7" s="9">
        <v>5</v>
      </c>
      <c r="B7" s="17" t="s">
        <v>14</v>
      </c>
      <c r="C7" s="11">
        <v>0.25</v>
      </c>
      <c r="D7" s="10"/>
      <c r="E7" s="10"/>
      <c r="F7" s="10" t="s">
        <v>12</v>
      </c>
      <c r="G7" s="11">
        <v>0.65</v>
      </c>
      <c r="H7" s="11"/>
      <c r="I7" s="11"/>
      <c r="J7" s="17" t="s">
        <v>14</v>
      </c>
      <c r="K7" s="10">
        <v>0.25</v>
      </c>
      <c r="L7" s="10"/>
      <c r="M7" s="11"/>
      <c r="N7" s="11">
        <f>C7+E7+G7+I7+K7+M7</f>
        <v>1.1499999999999999</v>
      </c>
    </row>
    <row r="8" spans="1:14" ht="24.75" x14ac:dyDescent="0.25">
      <c r="A8" s="5"/>
      <c r="B8" s="31" t="s">
        <v>24</v>
      </c>
      <c r="C8" s="7"/>
      <c r="D8" s="21" t="s">
        <v>24</v>
      </c>
      <c r="E8" s="14"/>
      <c r="F8" s="21" t="s">
        <v>24</v>
      </c>
      <c r="G8" s="7"/>
      <c r="H8" s="21" t="s">
        <v>24</v>
      </c>
      <c r="I8" s="7"/>
      <c r="J8" s="21" t="s">
        <v>24</v>
      </c>
      <c r="K8" s="7"/>
      <c r="L8" s="21"/>
      <c r="M8" s="7"/>
      <c r="N8" s="7"/>
    </row>
    <row r="9" spans="1:14" x14ac:dyDescent="0.25">
      <c r="A9" s="9">
        <v>30</v>
      </c>
      <c r="B9" s="17"/>
      <c r="C9" s="11">
        <v>1.38</v>
      </c>
      <c r="D9" s="17"/>
      <c r="E9" s="10">
        <v>1.39</v>
      </c>
      <c r="F9" s="17"/>
      <c r="G9" s="10">
        <v>1.38</v>
      </c>
      <c r="H9" s="17"/>
      <c r="I9" s="10">
        <v>1.39</v>
      </c>
      <c r="J9" s="17"/>
      <c r="K9" s="10">
        <v>1.38</v>
      </c>
      <c r="L9" s="10"/>
      <c r="M9" s="10"/>
      <c r="N9" s="11">
        <f>C9+E9+G9+I9+K9+M9</f>
        <v>6.919999999999999</v>
      </c>
    </row>
    <row r="10" spans="1:14" x14ac:dyDescent="0.25">
      <c r="A10" s="5"/>
      <c r="B10" s="21"/>
      <c r="C10" s="7"/>
      <c r="D10" s="21" t="s">
        <v>25</v>
      </c>
      <c r="E10" s="14"/>
      <c r="F10" s="21"/>
      <c r="G10" s="14"/>
      <c r="H10" s="21"/>
      <c r="I10" s="14"/>
      <c r="J10" s="21"/>
      <c r="K10" s="14"/>
      <c r="L10" s="7"/>
      <c r="M10" s="7"/>
      <c r="N10" s="7"/>
    </row>
    <row r="11" spans="1:14" x14ac:dyDescent="0.25">
      <c r="A11" s="9">
        <v>6.68</v>
      </c>
      <c r="B11" s="17"/>
      <c r="C11" s="11"/>
      <c r="D11" s="17"/>
      <c r="E11" s="10">
        <v>1.54</v>
      </c>
      <c r="F11" s="17"/>
      <c r="G11" s="10"/>
      <c r="H11" s="17"/>
      <c r="I11" s="10"/>
      <c r="J11" s="17"/>
      <c r="K11" s="10"/>
      <c r="L11" s="10"/>
      <c r="M11" s="11"/>
      <c r="N11" s="11">
        <f>C11+E11+G11+I11+K11+M11</f>
        <v>1.54</v>
      </c>
    </row>
    <row r="12" spans="1:14" x14ac:dyDescent="0.25">
      <c r="A12" s="5"/>
      <c r="B12" s="30"/>
      <c r="C12" s="15"/>
      <c r="D12" s="30" t="s">
        <v>43</v>
      </c>
      <c r="E12" s="16"/>
      <c r="F12" s="30"/>
      <c r="G12" s="16"/>
      <c r="H12" s="30"/>
      <c r="I12" s="16"/>
      <c r="J12" s="30" t="s">
        <v>43</v>
      </c>
      <c r="K12" s="16"/>
      <c r="L12" s="16"/>
      <c r="M12" s="15"/>
      <c r="N12" s="15"/>
    </row>
    <row r="13" spans="1:14" x14ac:dyDescent="0.25">
      <c r="A13" s="9">
        <v>11.52</v>
      </c>
      <c r="B13" s="17"/>
      <c r="C13" s="11"/>
      <c r="D13" s="17"/>
      <c r="E13" s="10">
        <v>1.33</v>
      </c>
      <c r="F13" s="17"/>
      <c r="G13" s="10"/>
      <c r="H13" s="17"/>
      <c r="I13" s="10"/>
      <c r="J13" s="17"/>
      <c r="K13" s="10">
        <v>1.33</v>
      </c>
      <c r="L13" s="10"/>
      <c r="M13" s="11"/>
      <c r="N13" s="11">
        <f>C13+E13+G13+I13+K13+M13</f>
        <v>2.66</v>
      </c>
    </row>
    <row r="14" spans="1:14" x14ac:dyDescent="0.25">
      <c r="A14" s="5"/>
      <c r="B14" s="6"/>
      <c r="C14" s="15"/>
      <c r="D14" s="16"/>
      <c r="E14" s="16"/>
      <c r="F14" s="6" t="s">
        <v>39</v>
      </c>
      <c r="G14" s="15"/>
      <c r="H14" s="6"/>
      <c r="I14" s="15"/>
      <c r="J14" s="6"/>
      <c r="K14" s="7"/>
      <c r="L14" s="7"/>
      <c r="M14" s="7"/>
      <c r="N14" s="7"/>
    </row>
    <row r="15" spans="1:14" x14ac:dyDescent="0.25">
      <c r="A15" s="9">
        <v>6.5</v>
      </c>
      <c r="B15" s="17"/>
      <c r="C15" s="11"/>
      <c r="D15" s="10"/>
      <c r="E15" s="10"/>
      <c r="F15" s="10"/>
      <c r="G15" s="11">
        <v>1.5</v>
      </c>
      <c r="H15" s="11"/>
      <c r="I15" s="11"/>
      <c r="J15" s="11"/>
      <c r="K15" s="11"/>
      <c r="L15" s="10"/>
      <c r="M15" s="11"/>
      <c r="N15" s="11">
        <f>C15+E15+G15+I15+K15+M15</f>
        <v>1.5</v>
      </c>
    </row>
    <row r="16" spans="1:14" x14ac:dyDescent="0.25">
      <c r="A16" s="18"/>
      <c r="B16" s="6"/>
      <c r="C16" s="15"/>
      <c r="D16" s="19"/>
      <c r="E16" s="16"/>
      <c r="F16" s="6"/>
      <c r="G16" s="15"/>
      <c r="H16" s="20"/>
      <c r="I16" s="15"/>
      <c r="J16" s="6" t="s">
        <v>40</v>
      </c>
      <c r="K16" s="15"/>
      <c r="L16" s="19"/>
      <c r="M16" s="15"/>
      <c r="N16" s="15"/>
    </row>
    <row r="17" spans="1:14" ht="24.75" x14ac:dyDescent="0.25">
      <c r="A17" s="18">
        <v>6.5</v>
      </c>
      <c r="B17" s="19"/>
      <c r="C17" s="15"/>
      <c r="D17" s="19"/>
      <c r="E17" s="16"/>
      <c r="F17" s="19"/>
      <c r="G17" s="15"/>
      <c r="H17" s="20"/>
      <c r="I17" s="15"/>
      <c r="J17" s="19" t="s">
        <v>41</v>
      </c>
      <c r="K17" s="15">
        <v>1.5</v>
      </c>
      <c r="L17" s="19"/>
      <c r="M17" s="15"/>
      <c r="N17" s="11">
        <f>C17+E17+G17+I17+K17+M17</f>
        <v>1.5</v>
      </c>
    </row>
    <row r="18" spans="1:14" x14ac:dyDescent="0.25">
      <c r="A18" s="37"/>
      <c r="B18" s="7"/>
      <c r="C18" s="7"/>
      <c r="D18" s="7"/>
      <c r="E18" s="7"/>
      <c r="F18" s="14"/>
      <c r="G18" s="7"/>
      <c r="H18" s="7"/>
      <c r="I18" s="7"/>
      <c r="J18" s="7"/>
      <c r="K18" s="7"/>
      <c r="L18" s="7"/>
      <c r="M18" s="7"/>
      <c r="N18" s="7"/>
    </row>
    <row r="19" spans="1:14" x14ac:dyDescent="0.25">
      <c r="A19" s="38">
        <f>SUM(A4:A18)</f>
        <v>72.2</v>
      </c>
      <c r="B19" s="9" t="s">
        <v>10</v>
      </c>
      <c r="C19" s="9">
        <f>SUM(C5:C18)</f>
        <v>2.3199999999999998</v>
      </c>
      <c r="D19" s="23"/>
      <c r="E19" s="23">
        <f>SUM(E4:E18)</f>
        <v>4.26</v>
      </c>
      <c r="F19" s="24"/>
      <c r="G19" s="9">
        <f>SUM(G4:G18)</f>
        <v>3.53</v>
      </c>
      <c r="H19" s="9"/>
      <c r="I19" s="9">
        <f>SUM(I4:I18)</f>
        <v>2.08</v>
      </c>
      <c r="J19" s="9"/>
      <c r="K19" s="23">
        <f>SUM(K4:K18)</f>
        <v>4.46</v>
      </c>
      <c r="L19" s="23"/>
      <c r="M19" s="23">
        <f>SUM(M4:M18)</f>
        <v>0</v>
      </c>
      <c r="N19" s="25">
        <f>SUM(N4:N18)</f>
        <v>16.649999999999999</v>
      </c>
    </row>
    <row r="20" spans="1:14" x14ac:dyDescent="0.25">
      <c r="A20" s="1"/>
      <c r="B20" s="1"/>
      <c r="C20" s="1"/>
      <c r="D20" s="1"/>
      <c r="E20" s="1"/>
      <c r="F20" s="2"/>
      <c r="G20" s="1"/>
      <c r="H20" s="1"/>
      <c r="I20" s="1"/>
      <c r="J20" s="26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2"/>
      <c r="G21" s="1"/>
      <c r="H21" s="1" t="s">
        <v>26</v>
      </c>
      <c r="I21" s="1"/>
      <c r="J21" s="26"/>
      <c r="K21" s="27">
        <f>N19*4.33</f>
        <v>72.094499999999996</v>
      </c>
      <c r="L21" s="27"/>
      <c r="M21" s="27"/>
      <c r="N21" s="1"/>
    </row>
    <row r="22" spans="1:14" x14ac:dyDescent="0.25">
      <c r="A22" s="1"/>
      <c r="B22" s="1"/>
      <c r="C22" s="1"/>
      <c r="D22" s="1"/>
      <c r="E22" s="1"/>
      <c r="F22" s="2"/>
      <c r="G22" s="1"/>
      <c r="H22" s="1"/>
      <c r="I22" s="13">
        <f>N19</f>
        <v>16.649999999999999</v>
      </c>
      <c r="J22" s="1"/>
      <c r="K22" s="1"/>
      <c r="L22" s="1"/>
      <c r="M22" s="1"/>
      <c r="N22" s="1"/>
    </row>
    <row r="23" spans="1:14" x14ac:dyDescent="0.25">
      <c r="A23" s="1"/>
      <c r="B23" s="1" t="s">
        <v>27</v>
      </c>
      <c r="C23" s="1"/>
      <c r="D23" s="1"/>
      <c r="E23" s="28" t="s">
        <v>66</v>
      </c>
      <c r="F23" s="29"/>
      <c r="G23" s="1"/>
      <c r="H23" s="68" t="s">
        <v>69</v>
      </c>
      <c r="I23" s="1"/>
      <c r="J23" s="1"/>
      <c r="K23" s="1"/>
      <c r="L23" s="1"/>
      <c r="M23" s="1"/>
      <c r="N23" s="1"/>
    </row>
    <row r="24" spans="1:14" x14ac:dyDescent="0.25">
      <c r="A24" s="1"/>
      <c r="B24" s="1" t="s">
        <v>28</v>
      </c>
      <c r="C24" s="1"/>
      <c r="D24" s="1" t="str">
        <f>B1</f>
        <v>MARÍA VICTORIA JIMÉNEZ GONZÁLEZ</v>
      </c>
      <c r="E24" s="1"/>
      <c r="F24" s="2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 t="s">
        <v>29</v>
      </c>
      <c r="C25" s="1"/>
      <c r="D25" s="1"/>
      <c r="E25" s="1"/>
      <c r="F25" s="2"/>
      <c r="G25" s="1"/>
      <c r="H25" s="1"/>
      <c r="I25" s="1"/>
      <c r="J25" s="1"/>
      <c r="K25" s="1"/>
      <c r="L25" s="1"/>
      <c r="M25" s="1"/>
      <c r="N25" s="1"/>
    </row>
  </sheetData>
  <pageMargins left="0.7" right="0.7" top="0.75" bottom="0.75" header="0.3" footer="0.3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sqref="A1:N28"/>
    </sheetView>
  </sheetViews>
  <sheetFormatPr baseColWidth="10" defaultRowHeight="15" x14ac:dyDescent="0.25"/>
  <cols>
    <col min="1" max="1" width="9.28515625" customWidth="1"/>
    <col min="3" max="3" width="7.28515625" customWidth="1"/>
    <col min="5" max="5" width="7.140625" customWidth="1"/>
    <col min="7" max="7" width="6.85546875" customWidth="1"/>
    <col min="9" max="9" width="6.42578125" customWidth="1"/>
    <col min="11" max="11" width="7" customWidth="1"/>
    <col min="13" max="13" width="6.1406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5"/>
      <c r="B4" s="6" t="s">
        <v>11</v>
      </c>
      <c r="C4" s="7"/>
      <c r="D4" s="8"/>
      <c r="E4" s="7"/>
      <c r="F4" s="6"/>
      <c r="G4" s="7"/>
      <c r="H4" s="6" t="s">
        <v>11</v>
      </c>
      <c r="I4" s="7"/>
      <c r="J4" s="6"/>
      <c r="K4" s="7"/>
      <c r="L4" s="8"/>
      <c r="M4" s="7"/>
      <c r="N4" s="7"/>
    </row>
    <row r="5" spans="1:14" x14ac:dyDescent="0.25">
      <c r="A5" s="9">
        <v>6</v>
      </c>
      <c r="B5" s="10" t="s">
        <v>12</v>
      </c>
      <c r="C5" s="11">
        <v>0.69</v>
      </c>
      <c r="D5" s="11"/>
      <c r="E5" s="12"/>
      <c r="F5" s="10"/>
      <c r="G5" s="11"/>
      <c r="H5" s="10" t="s">
        <v>12</v>
      </c>
      <c r="I5" s="11">
        <v>0.69</v>
      </c>
      <c r="J5" s="11"/>
      <c r="K5" s="11"/>
      <c r="L5" s="11"/>
      <c r="M5" s="11"/>
      <c r="N5" s="11">
        <f>C5+E5+G5+I5+K5+M5</f>
        <v>1.38</v>
      </c>
    </row>
    <row r="6" spans="1:14" x14ac:dyDescent="0.25">
      <c r="A6" s="5"/>
      <c r="B6" s="14" t="s">
        <v>18</v>
      </c>
      <c r="C6" s="15"/>
      <c r="D6" s="16"/>
      <c r="E6" s="16"/>
      <c r="F6" s="6" t="s">
        <v>18</v>
      </c>
      <c r="G6" s="15"/>
      <c r="H6" s="6"/>
      <c r="I6" s="15"/>
      <c r="J6" s="6" t="s">
        <v>18</v>
      </c>
      <c r="K6" s="16"/>
      <c r="L6" s="6"/>
      <c r="M6" s="7"/>
      <c r="N6" s="7"/>
    </row>
    <row r="7" spans="1:14" x14ac:dyDescent="0.25">
      <c r="A7" s="9">
        <v>5</v>
      </c>
      <c r="B7" s="17" t="s">
        <v>14</v>
      </c>
      <c r="C7" s="11">
        <v>0.25</v>
      </c>
      <c r="D7" s="10"/>
      <c r="E7" s="10"/>
      <c r="F7" s="10" t="s">
        <v>12</v>
      </c>
      <c r="G7" s="11">
        <v>0.65</v>
      </c>
      <c r="H7" s="11"/>
      <c r="I7" s="11"/>
      <c r="J7" s="17" t="s">
        <v>14</v>
      </c>
      <c r="K7" s="10">
        <v>0.25</v>
      </c>
      <c r="L7" s="10"/>
      <c r="M7" s="11"/>
      <c r="N7" s="11">
        <f>C7+E7+G7+I7+K7+M7</f>
        <v>1.1499999999999999</v>
      </c>
    </row>
    <row r="8" spans="1:14" ht="24.75" x14ac:dyDescent="0.25">
      <c r="A8" s="5"/>
      <c r="B8" s="31" t="s">
        <v>24</v>
      </c>
      <c r="C8" s="7"/>
      <c r="D8" s="21" t="s">
        <v>24</v>
      </c>
      <c r="E8" s="14"/>
      <c r="F8" s="21" t="s">
        <v>24</v>
      </c>
      <c r="G8" s="7"/>
      <c r="H8" s="21" t="s">
        <v>24</v>
      </c>
      <c r="I8" s="7"/>
      <c r="J8" s="21" t="s">
        <v>24</v>
      </c>
      <c r="K8" s="7"/>
      <c r="L8" s="21"/>
      <c r="M8" s="7"/>
      <c r="N8" s="7"/>
    </row>
    <row r="9" spans="1:14" x14ac:dyDescent="0.25">
      <c r="A9" s="9">
        <v>30</v>
      </c>
      <c r="B9" s="17"/>
      <c r="C9" s="11">
        <v>1.38</v>
      </c>
      <c r="D9" s="17"/>
      <c r="E9" s="10">
        <v>1.39</v>
      </c>
      <c r="F9" s="17"/>
      <c r="G9" s="10">
        <v>1.38</v>
      </c>
      <c r="H9" s="17"/>
      <c r="I9" s="10">
        <v>1.39</v>
      </c>
      <c r="J9" s="17"/>
      <c r="K9" s="10">
        <v>1.38</v>
      </c>
      <c r="L9" s="10"/>
      <c r="M9" s="10"/>
      <c r="N9" s="11">
        <f>C9+E9+G9+I9+K9+M9</f>
        <v>6.919999999999999</v>
      </c>
    </row>
    <row r="10" spans="1:14" ht="24.75" x14ac:dyDescent="0.25">
      <c r="A10" s="18"/>
      <c r="B10" s="16" t="s">
        <v>46</v>
      </c>
      <c r="C10" s="15"/>
      <c r="D10" s="15"/>
      <c r="E10" s="32"/>
      <c r="F10" s="16"/>
      <c r="G10" s="15"/>
      <c r="H10" s="16" t="s">
        <v>46</v>
      </c>
      <c r="I10" s="15"/>
      <c r="J10" s="16"/>
      <c r="K10" s="15"/>
      <c r="L10" s="34"/>
      <c r="M10" s="35"/>
      <c r="N10" s="35"/>
    </row>
    <row r="11" spans="1:14" x14ac:dyDescent="0.25">
      <c r="A11" s="18">
        <v>13</v>
      </c>
      <c r="B11" s="16"/>
      <c r="C11" s="15">
        <v>1.5</v>
      </c>
      <c r="D11" s="15"/>
      <c r="E11" s="32"/>
      <c r="F11" s="16"/>
      <c r="G11" s="15"/>
      <c r="H11" s="16"/>
      <c r="I11" s="15">
        <v>1.5</v>
      </c>
      <c r="J11" s="16"/>
      <c r="K11" s="15"/>
      <c r="L11" s="39"/>
      <c r="M11" s="39"/>
      <c r="N11" s="40">
        <f>K11+I11+G11+E11+C11</f>
        <v>3</v>
      </c>
    </row>
    <row r="12" spans="1:14" x14ac:dyDescent="0.25">
      <c r="A12" s="5"/>
      <c r="B12" s="21"/>
      <c r="C12" s="7"/>
      <c r="D12" s="21" t="s">
        <v>25</v>
      </c>
      <c r="E12" s="14"/>
      <c r="F12" s="21"/>
      <c r="G12" s="14"/>
      <c r="H12" s="21"/>
      <c r="I12" s="14"/>
      <c r="J12" s="21"/>
      <c r="K12" s="14"/>
      <c r="L12" s="7"/>
      <c r="M12" s="7"/>
      <c r="N12" s="7"/>
    </row>
    <row r="13" spans="1:14" x14ac:dyDescent="0.25">
      <c r="A13" s="9">
        <v>6.68</v>
      </c>
      <c r="B13" s="17"/>
      <c r="C13" s="11"/>
      <c r="D13" s="17"/>
      <c r="E13" s="10">
        <v>1.54</v>
      </c>
      <c r="F13" s="17"/>
      <c r="G13" s="10"/>
      <c r="H13" s="17"/>
      <c r="I13" s="10"/>
      <c r="J13" s="17"/>
      <c r="K13" s="10"/>
      <c r="L13" s="10"/>
      <c r="M13" s="11"/>
      <c r="N13" s="11">
        <f>C13+E13+G13+I13+K13+M13</f>
        <v>1.54</v>
      </c>
    </row>
    <row r="14" spans="1:14" x14ac:dyDescent="0.25">
      <c r="A14" s="5"/>
      <c r="B14" s="30"/>
      <c r="C14" s="15"/>
      <c r="D14" s="30" t="s">
        <v>43</v>
      </c>
      <c r="E14" s="16"/>
      <c r="F14" s="30"/>
      <c r="G14" s="16"/>
      <c r="H14" s="30"/>
      <c r="I14" s="16"/>
      <c r="J14" s="30" t="s">
        <v>43</v>
      </c>
      <c r="K14" s="16"/>
      <c r="L14" s="16"/>
      <c r="M14" s="15"/>
      <c r="N14" s="15"/>
    </row>
    <row r="15" spans="1:14" x14ac:dyDescent="0.25">
      <c r="A15" s="9">
        <v>11.52</v>
      </c>
      <c r="B15" s="17"/>
      <c r="C15" s="11"/>
      <c r="D15" s="17"/>
      <c r="E15" s="10">
        <v>1.33</v>
      </c>
      <c r="F15" s="17"/>
      <c r="G15" s="10"/>
      <c r="H15" s="17"/>
      <c r="I15" s="10"/>
      <c r="J15" s="17"/>
      <c r="K15" s="10">
        <v>1.33</v>
      </c>
      <c r="L15" s="10"/>
      <c r="M15" s="11"/>
      <c r="N15" s="11">
        <f>C15+E15+G15+I15+K15+M15</f>
        <v>2.66</v>
      </c>
    </row>
    <row r="16" spans="1:14" x14ac:dyDescent="0.25">
      <c r="A16" s="5"/>
      <c r="B16" s="6"/>
      <c r="C16" s="15"/>
      <c r="D16" s="16"/>
      <c r="E16" s="16"/>
      <c r="F16" s="6" t="s">
        <v>39</v>
      </c>
      <c r="G16" s="15"/>
      <c r="H16" s="6"/>
      <c r="I16" s="15"/>
      <c r="J16" s="6"/>
      <c r="K16" s="7"/>
      <c r="L16" s="7"/>
      <c r="M16" s="7"/>
      <c r="N16" s="7"/>
    </row>
    <row r="17" spans="1:14" x14ac:dyDescent="0.25">
      <c r="A17" s="9">
        <v>6.5</v>
      </c>
      <c r="B17" s="17"/>
      <c r="C17" s="11"/>
      <c r="D17" s="10"/>
      <c r="E17" s="10"/>
      <c r="F17" s="10"/>
      <c r="G17" s="11">
        <v>1.5</v>
      </c>
      <c r="H17" s="11"/>
      <c r="I17" s="11"/>
      <c r="J17" s="11"/>
      <c r="K17" s="11"/>
      <c r="L17" s="10"/>
      <c r="M17" s="11"/>
      <c r="N17" s="11">
        <f>C17+E17+G17+I17+K17+M17</f>
        <v>1.5</v>
      </c>
    </row>
    <row r="18" spans="1:14" x14ac:dyDescent="0.25">
      <c r="A18" s="18"/>
      <c r="B18" s="6"/>
      <c r="C18" s="15"/>
      <c r="D18" s="19"/>
      <c r="E18" s="16"/>
      <c r="F18" s="6"/>
      <c r="G18" s="15"/>
      <c r="H18" s="20"/>
      <c r="I18" s="15"/>
      <c r="J18" s="6" t="s">
        <v>40</v>
      </c>
      <c r="K18" s="15"/>
      <c r="L18" s="19"/>
      <c r="M18" s="15"/>
      <c r="N18" s="11"/>
    </row>
    <row r="19" spans="1:14" ht="24.75" x14ac:dyDescent="0.25">
      <c r="A19" s="18">
        <v>6.5</v>
      </c>
      <c r="B19" s="19"/>
      <c r="C19" s="15"/>
      <c r="D19" s="19"/>
      <c r="E19" s="16"/>
      <c r="F19" s="19"/>
      <c r="G19" s="15"/>
      <c r="H19" s="20"/>
      <c r="I19" s="15"/>
      <c r="J19" s="19" t="s">
        <v>41</v>
      </c>
      <c r="K19" s="15">
        <v>1.5</v>
      </c>
      <c r="L19" s="19"/>
      <c r="M19" s="15"/>
      <c r="N19" s="15">
        <f>C19+E19+G19+I19+K19+M19</f>
        <v>1.5</v>
      </c>
    </row>
    <row r="20" spans="1:14" x14ac:dyDescent="0.25">
      <c r="A20" s="37"/>
      <c r="B20" s="7"/>
      <c r="C20" s="7"/>
      <c r="D20" s="7"/>
      <c r="E20" s="7"/>
      <c r="F20" s="14"/>
      <c r="G20" s="7"/>
      <c r="H20" s="7"/>
      <c r="I20" s="7"/>
      <c r="J20" s="7"/>
      <c r="K20" s="7"/>
      <c r="L20" s="15"/>
      <c r="M20" s="15"/>
      <c r="N20" s="15"/>
    </row>
    <row r="21" spans="1:14" x14ac:dyDescent="0.25">
      <c r="A21" s="38">
        <f>SUM(A4:A20)</f>
        <v>85.2</v>
      </c>
      <c r="B21" s="9" t="s">
        <v>10</v>
      </c>
      <c r="C21" s="9">
        <f>SUM(C5:C20)</f>
        <v>3.82</v>
      </c>
      <c r="D21" s="23"/>
      <c r="E21" s="23">
        <f>SUM(E4:E20)</f>
        <v>4.26</v>
      </c>
      <c r="F21" s="24"/>
      <c r="G21" s="9">
        <f>SUM(G4:G20)</f>
        <v>3.53</v>
      </c>
      <c r="H21" s="9"/>
      <c r="I21" s="9">
        <f>SUM(I4:I20)</f>
        <v>3.58</v>
      </c>
      <c r="J21" s="9"/>
      <c r="K21" s="23">
        <f>SUM(K4:K20)</f>
        <v>4.46</v>
      </c>
      <c r="L21" s="23"/>
      <c r="M21" s="23">
        <f>SUM(M4:M20)</f>
        <v>0</v>
      </c>
      <c r="N21" s="25">
        <f>SUM(N4:N20)</f>
        <v>19.649999999999999</v>
      </c>
    </row>
    <row r="22" spans="1:14" x14ac:dyDescent="0.25">
      <c r="A22" s="1"/>
      <c r="B22" s="1"/>
      <c r="C22" s="1"/>
      <c r="D22" s="1"/>
      <c r="E22" s="1"/>
      <c r="F22" s="2"/>
      <c r="G22" s="1"/>
      <c r="H22" s="1"/>
      <c r="I22" s="1"/>
      <c r="J22" s="26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2"/>
      <c r="G23" s="1"/>
      <c r="H23" s="1" t="s">
        <v>26</v>
      </c>
      <c r="I23" s="1"/>
      <c r="J23" s="26"/>
      <c r="K23" s="27">
        <f>N21*4.33</f>
        <v>85.084499999999991</v>
      </c>
      <c r="L23" s="27"/>
      <c r="M23" s="27"/>
      <c r="N23" s="1"/>
    </row>
    <row r="24" spans="1:14" x14ac:dyDescent="0.25">
      <c r="A24" s="1"/>
      <c r="B24" s="1"/>
      <c r="C24" s="1"/>
      <c r="D24" s="1"/>
      <c r="E24" s="1"/>
      <c r="F24" s="2"/>
      <c r="G24" s="1"/>
      <c r="H24" s="1"/>
      <c r="I24" s="13">
        <f>N21</f>
        <v>19.649999999999999</v>
      </c>
      <c r="J24" s="1"/>
      <c r="K24" s="1"/>
      <c r="L24" s="1"/>
      <c r="M24" s="1"/>
      <c r="N24" s="1"/>
    </row>
    <row r="25" spans="1:14" x14ac:dyDescent="0.25">
      <c r="A25" s="1"/>
      <c r="B25" s="1" t="s">
        <v>27</v>
      </c>
      <c r="C25" s="1"/>
      <c r="D25" s="1"/>
      <c r="E25" s="28" t="s">
        <v>56</v>
      </c>
      <c r="F25" s="29"/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1"/>
      <c r="B26" s="1" t="s">
        <v>28</v>
      </c>
      <c r="C26" s="1"/>
      <c r="D26" s="1" t="str">
        <f>B1</f>
        <v>MARÍA VICTORIA JIMÉNEZ GONZÁLEZ</v>
      </c>
      <c r="E26" s="1"/>
      <c r="F26" s="2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1"/>
      <c r="B27" s="1" t="s">
        <v>29</v>
      </c>
      <c r="C27" s="1"/>
      <c r="D27" s="1"/>
      <c r="E27" s="1"/>
      <c r="F27" s="2"/>
      <c r="G27" s="1"/>
      <c r="H27" s="1"/>
      <c r="I27" s="1"/>
      <c r="J27" s="1"/>
      <c r="K27" s="1"/>
      <c r="L27" s="1"/>
      <c r="M27" s="1"/>
      <c r="N27" s="1"/>
    </row>
  </sheetData>
  <pageMargins left="0.25" right="0.25" top="0.75" bottom="0.75" header="0.3" footer="0.3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sqref="A1:N27"/>
    </sheetView>
  </sheetViews>
  <sheetFormatPr baseColWidth="10" defaultRowHeight="15" x14ac:dyDescent="0.25"/>
  <cols>
    <col min="1" max="1" width="9.140625" customWidth="1"/>
    <col min="2" max="2" width="15" customWidth="1"/>
    <col min="3" max="3" width="6.140625" customWidth="1"/>
    <col min="5" max="5" width="6.28515625" customWidth="1"/>
    <col min="7" max="7" width="6" customWidth="1"/>
    <col min="8" max="8" width="13.85546875" customWidth="1"/>
    <col min="9" max="9" width="6.140625" customWidth="1"/>
    <col min="11" max="11" width="5.85546875" customWidth="1"/>
    <col min="12" max="13" width="5" customWidth="1"/>
    <col min="14" max="14" width="6.8554687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5"/>
      <c r="B4" s="6" t="s">
        <v>11</v>
      </c>
      <c r="C4" s="7"/>
      <c r="D4" s="8"/>
      <c r="E4" s="7"/>
      <c r="F4" s="6"/>
      <c r="G4" s="7"/>
      <c r="H4" s="6" t="s">
        <v>11</v>
      </c>
      <c r="I4" s="7"/>
      <c r="J4" s="6"/>
      <c r="K4" s="7"/>
      <c r="L4" s="8"/>
      <c r="M4" s="7"/>
      <c r="N4" s="7"/>
    </row>
    <row r="5" spans="1:14" x14ac:dyDescent="0.25">
      <c r="A5" s="9">
        <v>6</v>
      </c>
      <c r="B5" s="10" t="s">
        <v>12</v>
      </c>
      <c r="C5" s="11">
        <v>0.69</v>
      </c>
      <c r="D5" s="11"/>
      <c r="E5" s="12"/>
      <c r="F5" s="10"/>
      <c r="G5" s="11"/>
      <c r="H5" s="10" t="s">
        <v>12</v>
      </c>
      <c r="I5" s="11">
        <v>0.69</v>
      </c>
      <c r="J5" s="11"/>
      <c r="K5" s="11"/>
      <c r="L5" s="11"/>
      <c r="M5" s="11"/>
      <c r="N5" s="11">
        <f>C5+E5+G5+I5+K5+M5</f>
        <v>1.38</v>
      </c>
    </row>
    <row r="6" spans="1:14" x14ac:dyDescent="0.25">
      <c r="A6" s="5"/>
      <c r="B6" s="14" t="s">
        <v>18</v>
      </c>
      <c r="C6" s="15"/>
      <c r="D6" s="16"/>
      <c r="E6" s="16"/>
      <c r="F6" s="6" t="s">
        <v>18</v>
      </c>
      <c r="G6" s="15"/>
      <c r="H6" s="6"/>
      <c r="I6" s="15"/>
      <c r="J6" s="6" t="s">
        <v>18</v>
      </c>
      <c r="K6" s="16"/>
      <c r="L6" s="6"/>
      <c r="M6" s="7"/>
      <c r="N6" s="7"/>
    </row>
    <row r="7" spans="1:14" x14ac:dyDescent="0.25">
      <c r="A7" s="9">
        <v>5</v>
      </c>
      <c r="B7" s="17" t="s">
        <v>14</v>
      </c>
      <c r="C7" s="11">
        <v>0.25</v>
      </c>
      <c r="D7" s="10"/>
      <c r="E7" s="10"/>
      <c r="F7" s="10" t="s">
        <v>12</v>
      </c>
      <c r="G7" s="11">
        <v>0.65</v>
      </c>
      <c r="H7" s="11"/>
      <c r="I7" s="11"/>
      <c r="J7" s="17" t="s">
        <v>14</v>
      </c>
      <c r="K7" s="10">
        <v>0.25</v>
      </c>
      <c r="L7" s="10"/>
      <c r="M7" s="11"/>
      <c r="N7" s="11">
        <f>C7+E7+G7+I7+K7+M7</f>
        <v>1.1499999999999999</v>
      </c>
    </row>
    <row r="8" spans="1:14" ht="24.75" x14ac:dyDescent="0.25">
      <c r="A8" s="5"/>
      <c r="B8" s="31" t="s">
        <v>24</v>
      </c>
      <c r="C8" s="7"/>
      <c r="D8" s="21" t="s">
        <v>24</v>
      </c>
      <c r="E8" s="14"/>
      <c r="F8" s="21" t="s">
        <v>24</v>
      </c>
      <c r="G8" s="7"/>
      <c r="H8" s="21" t="s">
        <v>24</v>
      </c>
      <c r="I8" s="7"/>
      <c r="J8" s="21" t="s">
        <v>24</v>
      </c>
      <c r="K8" s="7"/>
      <c r="L8" s="21"/>
      <c r="M8" s="7"/>
      <c r="N8" s="7"/>
    </row>
    <row r="9" spans="1:14" x14ac:dyDescent="0.25">
      <c r="A9" s="9">
        <v>30</v>
      </c>
      <c r="B9" s="17"/>
      <c r="C9" s="11">
        <v>1.38</v>
      </c>
      <c r="D9" s="17"/>
      <c r="E9" s="10">
        <v>1.39</v>
      </c>
      <c r="F9" s="17"/>
      <c r="G9" s="10">
        <v>1.38</v>
      </c>
      <c r="H9" s="17"/>
      <c r="I9" s="10">
        <v>1.39</v>
      </c>
      <c r="J9" s="17"/>
      <c r="K9" s="10">
        <v>1.38</v>
      </c>
      <c r="L9" s="10"/>
      <c r="M9" s="10"/>
      <c r="N9" s="11">
        <f>C9+E9+G9+I9+K9+M9</f>
        <v>6.919999999999999</v>
      </c>
    </row>
    <row r="10" spans="1:14" x14ac:dyDescent="0.25">
      <c r="A10" s="18"/>
      <c r="B10" s="16" t="s">
        <v>46</v>
      </c>
      <c r="C10" s="15"/>
      <c r="D10" s="15"/>
      <c r="E10" s="32"/>
      <c r="F10" s="16"/>
      <c r="G10" s="15"/>
      <c r="H10" s="16" t="s">
        <v>46</v>
      </c>
      <c r="I10" s="15"/>
      <c r="J10" s="16"/>
      <c r="K10" s="15"/>
      <c r="L10" s="34"/>
      <c r="M10" s="35"/>
      <c r="N10" s="35"/>
    </row>
    <row r="11" spans="1:14" x14ac:dyDescent="0.25">
      <c r="A11" s="18">
        <v>13</v>
      </c>
      <c r="B11" s="16"/>
      <c r="C11" s="15">
        <v>1.5</v>
      </c>
      <c r="D11" s="15"/>
      <c r="E11" s="32"/>
      <c r="F11" s="16"/>
      <c r="G11" s="15"/>
      <c r="H11" s="16"/>
      <c r="I11" s="15">
        <v>1.5</v>
      </c>
      <c r="J11" s="16"/>
      <c r="K11" s="15"/>
      <c r="L11" s="39"/>
      <c r="M11" s="39"/>
      <c r="N11" s="40">
        <f>K11+I11+G11+E11+C11</f>
        <v>3</v>
      </c>
    </row>
    <row r="12" spans="1:14" x14ac:dyDescent="0.25">
      <c r="A12" s="5"/>
      <c r="B12" s="21"/>
      <c r="C12" s="7"/>
      <c r="D12" s="21" t="s">
        <v>25</v>
      </c>
      <c r="E12" s="14"/>
      <c r="F12" s="21"/>
      <c r="G12" s="14"/>
      <c r="H12" s="21"/>
      <c r="I12" s="14"/>
      <c r="J12" s="21"/>
      <c r="K12" s="14"/>
      <c r="L12" s="7"/>
      <c r="M12" s="7"/>
      <c r="N12" s="7"/>
    </row>
    <row r="13" spans="1:14" x14ac:dyDescent="0.25">
      <c r="A13" s="9">
        <v>6.68</v>
      </c>
      <c r="B13" s="17"/>
      <c r="C13" s="11"/>
      <c r="D13" s="17"/>
      <c r="E13" s="10">
        <v>1.54</v>
      </c>
      <c r="F13" s="17"/>
      <c r="G13" s="10"/>
      <c r="H13" s="17"/>
      <c r="I13" s="10"/>
      <c r="J13" s="17"/>
      <c r="K13" s="10"/>
      <c r="L13" s="10"/>
      <c r="M13" s="11"/>
      <c r="N13" s="11">
        <f>C13+E13+G13+I13+K13+M13</f>
        <v>1.54</v>
      </c>
    </row>
    <row r="14" spans="1:14" x14ac:dyDescent="0.25">
      <c r="A14" s="5"/>
      <c r="B14" s="30"/>
      <c r="C14" s="15"/>
      <c r="D14" s="30" t="s">
        <v>43</v>
      </c>
      <c r="E14" s="16"/>
      <c r="F14" s="30"/>
      <c r="G14" s="16"/>
      <c r="H14" s="30"/>
      <c r="I14" s="16"/>
      <c r="J14" s="30" t="s">
        <v>43</v>
      </c>
      <c r="K14" s="16"/>
      <c r="L14" s="16"/>
      <c r="M14" s="15"/>
      <c r="N14" s="15"/>
    </row>
    <row r="15" spans="1:14" x14ac:dyDescent="0.25">
      <c r="A15" s="9">
        <v>11.52</v>
      </c>
      <c r="B15" s="17"/>
      <c r="C15" s="11"/>
      <c r="D15" s="17"/>
      <c r="E15" s="10">
        <v>1.33</v>
      </c>
      <c r="F15" s="17"/>
      <c r="G15" s="10"/>
      <c r="H15" s="17"/>
      <c r="I15" s="10"/>
      <c r="J15" s="17"/>
      <c r="K15" s="10">
        <v>1.33</v>
      </c>
      <c r="L15" s="10"/>
      <c r="M15" s="11"/>
      <c r="N15" s="11">
        <f>C15+E15+G15+I15+K15+M15</f>
        <v>2.66</v>
      </c>
    </row>
    <row r="16" spans="1:14" x14ac:dyDescent="0.25">
      <c r="A16" s="5"/>
      <c r="B16" s="6"/>
      <c r="C16" s="15"/>
      <c r="D16" s="16"/>
      <c r="E16" s="16"/>
      <c r="F16" s="6" t="s">
        <v>39</v>
      </c>
      <c r="G16" s="15"/>
      <c r="H16" s="6"/>
      <c r="I16" s="15"/>
      <c r="J16" s="6"/>
      <c r="K16" s="7"/>
      <c r="L16" s="7"/>
      <c r="M16" s="7"/>
      <c r="N16" s="7"/>
    </row>
    <row r="17" spans="1:14" x14ac:dyDescent="0.25">
      <c r="A17" s="9">
        <v>6.5</v>
      </c>
      <c r="B17" s="17"/>
      <c r="C17" s="11"/>
      <c r="D17" s="10"/>
      <c r="E17" s="10"/>
      <c r="F17" s="10"/>
      <c r="G17" s="11">
        <v>1.5</v>
      </c>
      <c r="H17" s="11"/>
      <c r="I17" s="11"/>
      <c r="J17" s="11"/>
      <c r="K17" s="11"/>
      <c r="L17" s="10"/>
      <c r="M17" s="11"/>
      <c r="N17" s="11">
        <f>C17+E17+G17+I17+K17+M17</f>
        <v>1.5</v>
      </c>
    </row>
    <row r="18" spans="1:14" x14ac:dyDescent="0.25">
      <c r="A18" s="37"/>
      <c r="B18" s="7"/>
      <c r="C18" s="7"/>
      <c r="D18" s="7"/>
      <c r="E18" s="7"/>
      <c r="F18" s="14"/>
      <c r="G18" s="7"/>
      <c r="H18" s="7"/>
      <c r="I18" s="7"/>
      <c r="J18" s="7"/>
      <c r="K18" s="7"/>
      <c r="L18" s="15"/>
      <c r="M18" s="15"/>
      <c r="N18" s="15"/>
    </row>
    <row r="19" spans="1:14" x14ac:dyDescent="0.25">
      <c r="A19" s="38">
        <f>SUM(A4:A18)</f>
        <v>78.7</v>
      </c>
      <c r="B19" s="9" t="s">
        <v>10</v>
      </c>
      <c r="C19" s="9">
        <f>SUM(C5:C18)</f>
        <v>3.82</v>
      </c>
      <c r="D19" s="23"/>
      <c r="E19" s="23">
        <f>SUM(E4:E18)</f>
        <v>4.26</v>
      </c>
      <c r="F19" s="24"/>
      <c r="G19" s="9">
        <f>SUM(G4:G18)</f>
        <v>3.53</v>
      </c>
      <c r="H19" s="9"/>
      <c r="I19" s="9">
        <f>SUM(I4:I18)</f>
        <v>3.58</v>
      </c>
      <c r="J19" s="9"/>
      <c r="K19" s="23">
        <f>SUM(K4:K18)</f>
        <v>2.96</v>
      </c>
      <c r="L19" s="23"/>
      <c r="M19" s="23">
        <f>SUM(M4:M18)</f>
        <v>0</v>
      </c>
      <c r="N19" s="25">
        <f>SUM(N4:N18)</f>
        <v>18.149999999999999</v>
      </c>
    </row>
    <row r="20" spans="1:14" x14ac:dyDescent="0.25">
      <c r="A20" s="1"/>
      <c r="B20" s="1"/>
      <c r="C20" s="1"/>
      <c r="D20" s="1"/>
      <c r="E20" s="1"/>
      <c r="F20" s="2"/>
      <c r="G20" s="1"/>
      <c r="H20" s="1"/>
      <c r="I20" s="1"/>
      <c r="J20" s="26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2"/>
      <c r="G21" s="1"/>
      <c r="H21" s="1" t="s">
        <v>26</v>
      </c>
      <c r="I21" s="1"/>
      <c r="J21" s="26"/>
      <c r="K21" s="27">
        <f>N19*4.33</f>
        <v>78.589500000000001</v>
      </c>
      <c r="L21" s="27"/>
      <c r="M21" s="27"/>
      <c r="N21" s="1"/>
    </row>
    <row r="22" spans="1:14" x14ac:dyDescent="0.25">
      <c r="A22" s="1"/>
      <c r="B22" s="1"/>
      <c r="C22" s="1"/>
      <c r="D22" s="1"/>
      <c r="E22" s="1"/>
      <c r="F22" s="2"/>
      <c r="G22" s="1"/>
      <c r="H22" s="1"/>
      <c r="I22" s="13">
        <f>N19</f>
        <v>18.149999999999999</v>
      </c>
      <c r="J22" s="1"/>
      <c r="K22" s="1"/>
      <c r="L22" s="1"/>
      <c r="M22" s="1"/>
      <c r="N22" s="1"/>
    </row>
    <row r="23" spans="1:14" x14ac:dyDescent="0.25">
      <c r="A23" s="1"/>
      <c r="B23" s="1" t="s">
        <v>27</v>
      </c>
      <c r="C23" s="1"/>
      <c r="D23" s="1"/>
      <c r="E23" s="28" t="s">
        <v>57</v>
      </c>
      <c r="F23" s="29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"/>
      <c r="B24" s="1" t="s">
        <v>28</v>
      </c>
      <c r="C24" s="1"/>
      <c r="D24" s="1" t="str">
        <f>B1</f>
        <v>MARÍA VICTORIA JIMÉNEZ GONZÁLEZ</v>
      </c>
      <c r="E24" s="1"/>
      <c r="F24" s="2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 t="s">
        <v>29</v>
      </c>
      <c r="C25" s="1"/>
      <c r="D25" s="1"/>
      <c r="E25" s="1"/>
      <c r="F25" s="2"/>
      <c r="G25" s="1"/>
      <c r="H25" s="1"/>
      <c r="I25" s="1"/>
      <c r="J25" s="1"/>
      <c r="K25" s="1"/>
      <c r="L25" s="1"/>
      <c r="M25" s="1"/>
      <c r="N25" s="1"/>
    </row>
  </sheetData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>
      <selection activeCell="L25" sqref="L25"/>
    </sheetView>
  </sheetViews>
  <sheetFormatPr baseColWidth="10" defaultRowHeight="15" x14ac:dyDescent="0.25"/>
  <cols>
    <col min="1" max="1" width="5.85546875" customWidth="1"/>
    <col min="2" max="2" width="17.28515625" customWidth="1"/>
    <col min="3" max="3" width="4.140625" customWidth="1"/>
    <col min="4" max="4" width="18.5703125" customWidth="1"/>
    <col min="5" max="5" width="4.5703125" customWidth="1"/>
    <col min="6" max="6" width="17.42578125" customWidth="1"/>
    <col min="7" max="7" width="5.28515625" customWidth="1"/>
    <col min="8" max="8" width="16.7109375" customWidth="1"/>
    <col min="9" max="9" width="4.42578125" customWidth="1"/>
    <col min="10" max="10" width="18.42578125" customWidth="1"/>
    <col min="11" max="11" width="5.140625" customWidth="1"/>
    <col min="12" max="12" width="4.28515625" customWidth="1"/>
    <col min="13" max="13" width="3.5703125" customWidth="1"/>
    <col min="14" max="14" width="5.140625" customWidth="1"/>
  </cols>
  <sheetData>
    <row r="1" spans="1:15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5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5" ht="18.75" customHeight="1" x14ac:dyDescent="0.25">
      <c r="A4" s="129"/>
      <c r="B4" s="130"/>
      <c r="C4" s="129"/>
      <c r="D4" s="130"/>
      <c r="E4" s="129"/>
      <c r="F4" s="131" t="s">
        <v>115</v>
      </c>
      <c r="G4" s="129"/>
      <c r="H4" s="130"/>
      <c r="I4" s="129"/>
      <c r="J4" s="130"/>
      <c r="K4" s="129"/>
      <c r="L4" s="130"/>
      <c r="M4" s="129"/>
      <c r="N4" s="129"/>
      <c r="O4" t="s">
        <v>124</v>
      </c>
    </row>
    <row r="5" spans="1:15" ht="29.25" customHeight="1" x14ac:dyDescent="0.25">
      <c r="A5" s="134">
        <v>2</v>
      </c>
      <c r="B5" s="132"/>
      <c r="C5" s="134"/>
      <c r="D5" s="132"/>
      <c r="E5" s="134"/>
      <c r="F5" s="133" t="s">
        <v>116</v>
      </c>
      <c r="G5" s="134">
        <v>0.46</v>
      </c>
      <c r="H5" s="132"/>
      <c r="I5" s="134"/>
      <c r="J5" s="132"/>
      <c r="K5" s="134"/>
      <c r="L5" s="132"/>
      <c r="M5" s="134"/>
      <c r="N5" s="11">
        <f>C5+E5+G5+I5+K5+M5</f>
        <v>0.46</v>
      </c>
    </row>
    <row r="6" spans="1:15" ht="17.25" customHeight="1" x14ac:dyDescent="0.25">
      <c r="A6" s="18"/>
      <c r="B6" s="6" t="s">
        <v>11</v>
      </c>
      <c r="C6" s="15"/>
      <c r="D6" s="71"/>
      <c r="E6" s="15"/>
      <c r="F6" s="6"/>
      <c r="G6" s="15"/>
      <c r="H6" s="6" t="s">
        <v>11</v>
      </c>
      <c r="I6" s="15"/>
      <c r="J6" s="6"/>
      <c r="K6" s="15"/>
      <c r="L6" s="8"/>
      <c r="M6" s="15"/>
      <c r="N6" s="15"/>
      <c r="O6" t="s">
        <v>124</v>
      </c>
    </row>
    <row r="7" spans="1:15" x14ac:dyDescent="0.25">
      <c r="A7" s="9">
        <v>6</v>
      </c>
      <c r="B7" s="10" t="s">
        <v>12</v>
      </c>
      <c r="C7" s="11">
        <v>0.69</v>
      </c>
      <c r="D7" s="11"/>
      <c r="E7" s="12"/>
      <c r="F7" s="10"/>
      <c r="G7" s="11"/>
      <c r="H7" s="10" t="s">
        <v>12</v>
      </c>
      <c r="I7" s="11">
        <v>0.69</v>
      </c>
      <c r="J7" s="11"/>
      <c r="K7" s="11"/>
      <c r="L7" s="11"/>
      <c r="M7" s="11"/>
      <c r="N7" s="11">
        <f>C7+E7+G7+I7+K7+M7</f>
        <v>1.38</v>
      </c>
    </row>
    <row r="8" spans="1:15" x14ac:dyDescent="0.25">
      <c r="A8" s="5"/>
      <c r="B8" s="14" t="s">
        <v>18</v>
      </c>
      <c r="C8" s="15"/>
      <c r="D8" s="16"/>
      <c r="E8" s="16"/>
      <c r="F8" s="6" t="s">
        <v>18</v>
      </c>
      <c r="G8" s="15"/>
      <c r="H8" s="6"/>
      <c r="I8" s="15"/>
      <c r="J8" s="6" t="s">
        <v>18</v>
      </c>
      <c r="K8" s="16"/>
      <c r="L8" s="6"/>
      <c r="M8" s="7"/>
      <c r="N8" s="7"/>
      <c r="O8" t="s">
        <v>124</v>
      </c>
    </row>
    <row r="9" spans="1:15" x14ac:dyDescent="0.25">
      <c r="A9" s="9">
        <v>5</v>
      </c>
      <c r="B9" s="17" t="s">
        <v>14</v>
      </c>
      <c r="C9" s="11">
        <v>0.25</v>
      </c>
      <c r="D9" s="10"/>
      <c r="E9" s="10"/>
      <c r="F9" s="10" t="s">
        <v>12</v>
      </c>
      <c r="G9" s="11">
        <v>0.65</v>
      </c>
      <c r="H9" s="11"/>
      <c r="I9" s="11"/>
      <c r="J9" s="17" t="s">
        <v>14</v>
      </c>
      <c r="K9" s="10">
        <v>0.25</v>
      </c>
      <c r="L9" s="10"/>
      <c r="M9" s="11"/>
      <c r="N9" s="11">
        <f>C9+E9+G9+I9+K9+M9</f>
        <v>1.1499999999999999</v>
      </c>
    </row>
    <row r="10" spans="1:15" x14ac:dyDescent="0.25">
      <c r="A10" s="5"/>
      <c r="B10" s="30"/>
      <c r="C10" s="15"/>
      <c r="D10" s="30" t="s">
        <v>43</v>
      </c>
      <c r="E10" s="16"/>
      <c r="F10" s="30"/>
      <c r="G10" s="16"/>
      <c r="H10" s="30"/>
      <c r="I10" s="16"/>
      <c r="J10" s="30" t="s">
        <v>43</v>
      </c>
      <c r="K10" s="16"/>
      <c r="L10" s="16"/>
      <c r="M10" s="15"/>
      <c r="N10" s="15"/>
      <c r="O10" t="s">
        <v>126</v>
      </c>
    </row>
    <row r="11" spans="1:15" x14ac:dyDescent="0.25">
      <c r="A11" s="9">
        <v>11.52</v>
      </c>
      <c r="B11" s="17"/>
      <c r="C11" s="11"/>
      <c r="D11" s="17"/>
      <c r="E11" s="10">
        <v>1.33</v>
      </c>
      <c r="F11" s="17"/>
      <c r="G11" s="10"/>
      <c r="H11" s="17"/>
      <c r="I11" s="10"/>
      <c r="J11" s="17"/>
      <c r="K11" s="10">
        <v>1.33</v>
      </c>
      <c r="L11" s="10"/>
      <c r="M11" s="11"/>
      <c r="N11" s="11">
        <f>C11+E11+G11+I11+K11+M11</f>
        <v>2.66</v>
      </c>
    </row>
    <row r="12" spans="1:15" x14ac:dyDescent="0.25">
      <c r="A12" s="85"/>
      <c r="B12" s="86" t="s">
        <v>92</v>
      </c>
      <c r="C12" s="111"/>
      <c r="D12" s="121"/>
      <c r="E12" s="93"/>
      <c r="F12" s="86"/>
      <c r="G12" s="111"/>
      <c r="H12" s="86" t="s">
        <v>92</v>
      </c>
      <c r="I12" s="93"/>
      <c r="J12" s="92"/>
      <c r="K12" s="111"/>
      <c r="L12" s="86"/>
      <c r="M12" s="93"/>
      <c r="N12" s="111"/>
      <c r="O12" t="s">
        <v>124</v>
      </c>
    </row>
    <row r="13" spans="1:15" ht="28.5" customHeight="1" x14ac:dyDescent="0.25">
      <c r="A13" s="94">
        <v>5.3</v>
      </c>
      <c r="B13" s="95" t="s">
        <v>93</v>
      </c>
      <c r="C13" s="49">
        <v>0.47</v>
      </c>
      <c r="D13" s="60"/>
      <c r="E13" s="101"/>
      <c r="F13" s="98"/>
      <c r="G13" s="49"/>
      <c r="H13" s="60" t="s">
        <v>12</v>
      </c>
      <c r="I13" s="101">
        <v>0.75</v>
      </c>
      <c r="J13" s="98"/>
      <c r="K13" s="49"/>
      <c r="L13" s="60"/>
      <c r="M13" s="101"/>
      <c r="N13" s="83">
        <f>C13+E13+G13+I13+K13+M13</f>
        <v>1.22</v>
      </c>
    </row>
    <row r="14" spans="1:15" x14ac:dyDescent="0.25">
      <c r="A14" s="103"/>
      <c r="B14" s="104"/>
      <c r="C14" s="83"/>
      <c r="D14" s="122"/>
      <c r="E14" s="109"/>
      <c r="F14" s="104"/>
      <c r="G14" s="83"/>
      <c r="H14" s="104" t="s">
        <v>94</v>
      </c>
      <c r="I14" s="83"/>
      <c r="J14" s="104"/>
      <c r="K14" s="83"/>
      <c r="L14" s="122"/>
      <c r="M14" s="109"/>
      <c r="N14" s="111"/>
      <c r="O14" t="s">
        <v>124</v>
      </c>
    </row>
    <row r="15" spans="1:15" x14ac:dyDescent="0.25">
      <c r="A15" s="103">
        <v>3.25</v>
      </c>
      <c r="B15" s="104"/>
      <c r="C15" s="83"/>
      <c r="D15" s="122"/>
      <c r="E15" s="109"/>
      <c r="F15" s="104"/>
      <c r="G15" s="83"/>
      <c r="H15" s="104" t="s">
        <v>12</v>
      </c>
      <c r="I15" s="83">
        <v>0.75</v>
      </c>
      <c r="J15" s="104"/>
      <c r="K15" s="83"/>
      <c r="L15" s="122"/>
      <c r="M15" s="109"/>
      <c r="N15" s="83">
        <f>C15+E15+G15+I15+K15</f>
        <v>0.75</v>
      </c>
    </row>
    <row r="16" spans="1:15" ht="13.5" customHeight="1" x14ac:dyDescent="0.25">
      <c r="A16" s="137"/>
      <c r="B16" s="55" t="s">
        <v>113</v>
      </c>
      <c r="C16" s="14"/>
      <c r="D16" s="124"/>
      <c r="E16" s="125"/>
      <c r="F16" s="124"/>
      <c r="G16" s="126"/>
      <c r="H16" s="55" t="s">
        <v>113</v>
      </c>
      <c r="I16" s="7"/>
      <c r="J16" s="7"/>
      <c r="K16" s="7"/>
      <c r="L16" s="7"/>
      <c r="M16" s="7"/>
      <c r="N16" s="7"/>
      <c r="O16" t="s">
        <v>124</v>
      </c>
    </row>
    <row r="17" spans="1:15" x14ac:dyDescent="0.25">
      <c r="A17" s="138">
        <v>6.26</v>
      </c>
      <c r="B17" s="48" t="s">
        <v>12</v>
      </c>
      <c r="C17" s="10">
        <v>1</v>
      </c>
      <c r="D17" s="12"/>
      <c r="E17" s="128"/>
      <c r="F17" s="12"/>
      <c r="G17" s="24"/>
      <c r="H17" s="11" t="s">
        <v>14</v>
      </c>
      <c r="I17" s="11">
        <v>0.44</v>
      </c>
      <c r="J17" s="11"/>
      <c r="K17" s="11"/>
      <c r="L17" s="11"/>
      <c r="M17" s="11"/>
      <c r="N17" s="96">
        <f>M17+K17+I17+G17+E17+C17</f>
        <v>1.44</v>
      </c>
    </row>
    <row r="18" spans="1:15" ht="16.5" customHeight="1" x14ac:dyDescent="0.25">
      <c r="A18" s="139"/>
      <c r="B18" s="82"/>
      <c r="C18" s="16"/>
      <c r="D18" s="16" t="s">
        <v>119</v>
      </c>
      <c r="E18" s="135"/>
      <c r="F18" s="32"/>
      <c r="G18" s="136"/>
      <c r="H18" s="15"/>
      <c r="I18" s="15"/>
      <c r="J18" s="16" t="s">
        <v>119</v>
      </c>
      <c r="K18" s="15"/>
      <c r="L18" s="15"/>
      <c r="M18" s="15"/>
      <c r="N18" s="102"/>
      <c r="O18" t="s">
        <v>124</v>
      </c>
    </row>
    <row r="19" spans="1:15" x14ac:dyDescent="0.25">
      <c r="A19" s="138">
        <v>5.76</v>
      </c>
      <c r="B19" s="82"/>
      <c r="C19" s="16"/>
      <c r="D19" s="32" t="s">
        <v>12</v>
      </c>
      <c r="E19" s="135">
        <v>1</v>
      </c>
      <c r="F19" s="32"/>
      <c r="G19" s="136"/>
      <c r="H19" s="15"/>
      <c r="I19" s="15"/>
      <c r="J19" s="140" t="s">
        <v>14</v>
      </c>
      <c r="K19" s="15">
        <v>0.33</v>
      </c>
      <c r="L19" s="15"/>
      <c r="M19" s="15"/>
      <c r="N19" s="96">
        <f>M19+K19+I19+G19+E19+C19</f>
        <v>1.33</v>
      </c>
    </row>
    <row r="20" spans="1:15" x14ac:dyDescent="0.25">
      <c r="A20" s="37"/>
      <c r="B20" s="7"/>
      <c r="C20" s="7"/>
      <c r="D20" s="7"/>
      <c r="E20" s="7"/>
      <c r="F20" s="14"/>
      <c r="G20" s="7"/>
      <c r="H20" s="7"/>
      <c r="I20" s="7"/>
      <c r="J20" s="7"/>
      <c r="K20" s="7"/>
      <c r="L20" s="7"/>
      <c r="M20" s="7"/>
      <c r="N20" s="7"/>
    </row>
    <row r="21" spans="1:15" x14ac:dyDescent="0.25">
      <c r="A21" s="38">
        <f>SUM(A4:A20)</f>
        <v>45.089999999999996</v>
      </c>
      <c r="B21" s="9" t="s">
        <v>10</v>
      </c>
      <c r="C21" s="11">
        <f>SUM(C4:C20)</f>
        <v>2.41</v>
      </c>
      <c r="D21" s="23"/>
      <c r="E21" s="11">
        <f>SUM(E4:E20)</f>
        <v>2.33</v>
      </c>
      <c r="F21" s="10"/>
      <c r="G21" s="11">
        <f>SUM(G4:G20)</f>
        <v>1.1100000000000001</v>
      </c>
      <c r="H21" s="11"/>
      <c r="I21" s="11">
        <f>SUM(I4:I20)</f>
        <v>2.63</v>
      </c>
      <c r="J21" s="11"/>
      <c r="K21" s="11">
        <f>SUM(K4:K20)</f>
        <v>1.9100000000000001</v>
      </c>
      <c r="L21" s="23"/>
      <c r="M21" s="23">
        <f>SUM(M5:M20)</f>
        <v>0</v>
      </c>
      <c r="N21" s="11">
        <f>SUM(N4:N20)</f>
        <v>10.39</v>
      </c>
    </row>
    <row r="22" spans="1:15" x14ac:dyDescent="0.25">
      <c r="A22" s="1"/>
      <c r="B22" s="1"/>
      <c r="C22" s="1"/>
      <c r="D22" s="1"/>
      <c r="E22" s="1"/>
      <c r="F22" s="2"/>
      <c r="G22" s="1"/>
      <c r="H22" s="1"/>
      <c r="I22" s="1"/>
      <c r="J22" s="26"/>
      <c r="K22" s="1"/>
      <c r="L22" s="1"/>
      <c r="M22" s="1"/>
      <c r="N22" s="1"/>
    </row>
    <row r="23" spans="1:15" x14ac:dyDescent="0.25">
      <c r="A23" s="1"/>
      <c r="B23" s="1"/>
      <c r="C23" s="1"/>
      <c r="D23" s="1"/>
      <c r="E23" s="1"/>
      <c r="F23" s="2"/>
      <c r="G23" s="1"/>
      <c r="H23" s="1" t="s">
        <v>26</v>
      </c>
      <c r="I23" s="1"/>
      <c r="J23" s="26"/>
      <c r="K23" s="27">
        <f>N21*4.33</f>
        <v>44.988700000000001</v>
      </c>
      <c r="L23" s="27"/>
      <c r="M23" s="27"/>
      <c r="N23" s="1"/>
    </row>
    <row r="24" spans="1:15" x14ac:dyDescent="0.25">
      <c r="A24" s="1"/>
      <c r="B24" s="1" t="s">
        <v>27</v>
      </c>
      <c r="C24" s="1"/>
      <c r="D24" s="1"/>
      <c r="E24" s="28"/>
      <c r="F24" s="29" t="s">
        <v>128</v>
      </c>
      <c r="G24" s="1"/>
      <c r="H24" s="1"/>
      <c r="I24" s="1"/>
      <c r="J24" s="1"/>
      <c r="K24" s="1"/>
      <c r="L24" s="1"/>
      <c r="M24" s="1"/>
      <c r="N24" s="1"/>
    </row>
    <row r="25" spans="1:15" x14ac:dyDescent="0.25">
      <c r="A25" s="1"/>
      <c r="B25" s="1" t="s">
        <v>28</v>
      </c>
      <c r="C25" s="1"/>
      <c r="D25" s="1" t="str">
        <f>B1</f>
        <v>MARÍA VICTORIA JIMÉNEZ GONZÁLEZ</v>
      </c>
      <c r="E25" s="1"/>
      <c r="F25" s="2"/>
      <c r="G25" s="1"/>
      <c r="H25" s="1"/>
      <c r="I25" s="1"/>
      <c r="J25" s="1"/>
      <c r="K25" s="1"/>
      <c r="L25" s="1"/>
      <c r="M25" s="1"/>
      <c r="N25" s="1"/>
    </row>
    <row r="26" spans="1:15" x14ac:dyDescent="0.25">
      <c r="A26" s="1"/>
      <c r="B26" s="1" t="s">
        <v>29</v>
      </c>
      <c r="C26" s="1"/>
      <c r="D26" s="1"/>
      <c r="E26" s="1"/>
      <c r="F26" s="2"/>
      <c r="G26" s="1"/>
      <c r="H26" s="1"/>
      <c r="I26" s="1"/>
      <c r="J26" s="1"/>
      <c r="K26" s="1"/>
      <c r="L26" s="1"/>
      <c r="M26" s="1"/>
      <c r="N26" s="1"/>
    </row>
    <row r="27" spans="1:15" x14ac:dyDescent="0.25">
      <c r="H27" t="s">
        <v>122</v>
      </c>
    </row>
  </sheetData>
  <pageMargins left="0.7" right="0.7" top="0.75" bottom="0.75" header="0.3" footer="0.3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sqref="A1:N25"/>
    </sheetView>
  </sheetViews>
  <sheetFormatPr baseColWidth="10" defaultRowHeight="15" x14ac:dyDescent="0.25"/>
  <cols>
    <col min="3" max="3" width="6.7109375" customWidth="1"/>
    <col min="5" max="5" width="7.5703125" customWidth="1"/>
    <col min="7" max="7" width="8.85546875" customWidth="1"/>
    <col min="9" max="9" width="6.5703125" customWidth="1"/>
    <col min="11" max="11" width="7.1406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5"/>
      <c r="B4" s="6" t="s">
        <v>11</v>
      </c>
      <c r="C4" s="7"/>
      <c r="D4" s="8"/>
      <c r="E4" s="7"/>
      <c r="F4" s="6"/>
      <c r="G4" s="7"/>
      <c r="H4" s="6" t="s">
        <v>11</v>
      </c>
      <c r="I4" s="7"/>
      <c r="J4" s="6"/>
      <c r="K4" s="7"/>
      <c r="L4" s="8"/>
      <c r="M4" s="7"/>
      <c r="N4" s="7"/>
    </row>
    <row r="5" spans="1:14" x14ac:dyDescent="0.25">
      <c r="A5" s="9">
        <v>6</v>
      </c>
      <c r="B5" s="10" t="s">
        <v>12</v>
      </c>
      <c r="C5" s="11">
        <v>0.69</v>
      </c>
      <c r="D5" s="11"/>
      <c r="E5" s="12"/>
      <c r="F5" s="10"/>
      <c r="G5" s="11"/>
      <c r="H5" s="10" t="s">
        <v>12</v>
      </c>
      <c r="I5" s="11">
        <v>0.69</v>
      </c>
      <c r="J5" s="11"/>
      <c r="K5" s="11"/>
      <c r="L5" s="11"/>
      <c r="M5" s="11"/>
      <c r="N5" s="11">
        <f>C5+E5+G5+I5+K5+M5</f>
        <v>1.38</v>
      </c>
    </row>
    <row r="6" spans="1:14" x14ac:dyDescent="0.25">
      <c r="A6" s="5"/>
      <c r="B6" s="14" t="s">
        <v>18</v>
      </c>
      <c r="C6" s="15"/>
      <c r="D6" s="16"/>
      <c r="E6" s="16"/>
      <c r="F6" s="6" t="s">
        <v>18</v>
      </c>
      <c r="G6" s="15"/>
      <c r="H6" s="6"/>
      <c r="I6" s="15"/>
      <c r="J6" s="6" t="s">
        <v>18</v>
      </c>
      <c r="K6" s="16"/>
      <c r="L6" s="6"/>
      <c r="M6" s="7"/>
      <c r="N6" s="7"/>
    </row>
    <row r="7" spans="1:14" x14ac:dyDescent="0.25">
      <c r="A7" s="9">
        <v>5</v>
      </c>
      <c r="B7" s="17" t="s">
        <v>14</v>
      </c>
      <c r="C7" s="11">
        <v>0.25</v>
      </c>
      <c r="D7" s="10"/>
      <c r="E7" s="10"/>
      <c r="F7" s="10" t="s">
        <v>12</v>
      </c>
      <c r="G7" s="11">
        <v>0.65</v>
      </c>
      <c r="H7" s="11"/>
      <c r="I7" s="11"/>
      <c r="J7" s="17" t="s">
        <v>14</v>
      </c>
      <c r="K7" s="10">
        <v>0.25</v>
      </c>
      <c r="L7" s="10"/>
      <c r="M7" s="11"/>
      <c r="N7" s="11">
        <f>C7+E7+G7+I7+K7+M7</f>
        <v>1.1499999999999999</v>
      </c>
    </row>
    <row r="8" spans="1:14" ht="24.75" x14ac:dyDescent="0.25">
      <c r="A8" s="5"/>
      <c r="B8" s="31" t="s">
        <v>24</v>
      </c>
      <c r="C8" s="7"/>
      <c r="D8" s="21" t="s">
        <v>24</v>
      </c>
      <c r="E8" s="14"/>
      <c r="F8" s="21" t="s">
        <v>24</v>
      </c>
      <c r="G8" s="7"/>
      <c r="H8" s="21" t="s">
        <v>24</v>
      </c>
      <c r="I8" s="7"/>
      <c r="J8" s="21" t="s">
        <v>24</v>
      </c>
      <c r="K8" s="7"/>
      <c r="L8" s="21"/>
      <c r="M8" s="7"/>
      <c r="N8" s="7"/>
    </row>
    <row r="9" spans="1:14" x14ac:dyDescent="0.25">
      <c r="A9" s="9">
        <v>30</v>
      </c>
      <c r="B9" s="17"/>
      <c r="C9" s="11">
        <v>1.38</v>
      </c>
      <c r="D9" s="17"/>
      <c r="E9" s="10">
        <v>1.39</v>
      </c>
      <c r="F9" s="17"/>
      <c r="G9" s="10">
        <v>1.38</v>
      </c>
      <c r="H9" s="17"/>
      <c r="I9" s="10">
        <v>1.39</v>
      </c>
      <c r="J9" s="17"/>
      <c r="K9" s="10">
        <v>1.38</v>
      </c>
      <c r="L9" s="10"/>
      <c r="M9" s="10"/>
      <c r="N9" s="11">
        <f>C9+E9+G9+I9+K9+M9</f>
        <v>6.919999999999999</v>
      </c>
    </row>
    <row r="10" spans="1:14" ht="24.75" x14ac:dyDescent="0.25">
      <c r="A10" s="18"/>
      <c r="B10" s="16" t="s">
        <v>46</v>
      </c>
      <c r="C10" s="15"/>
      <c r="D10" s="15"/>
      <c r="E10" s="32"/>
      <c r="F10" s="16"/>
      <c r="G10" s="15"/>
      <c r="H10" s="16" t="s">
        <v>46</v>
      </c>
      <c r="I10" s="15"/>
      <c r="J10" s="16"/>
      <c r="K10" s="15"/>
      <c r="L10" s="34"/>
      <c r="M10" s="35"/>
      <c r="N10" s="35"/>
    </row>
    <row r="11" spans="1:14" x14ac:dyDescent="0.25">
      <c r="A11" s="18">
        <v>13</v>
      </c>
      <c r="B11" s="16"/>
      <c r="C11" s="15">
        <v>1.5</v>
      </c>
      <c r="D11" s="15"/>
      <c r="E11" s="32"/>
      <c r="F11" s="16"/>
      <c r="G11" s="15"/>
      <c r="H11" s="16"/>
      <c r="I11" s="15">
        <v>1.5</v>
      </c>
      <c r="J11" s="16"/>
      <c r="K11" s="15"/>
      <c r="L11" s="39"/>
      <c r="M11" s="39"/>
      <c r="N11" s="40">
        <f>K11+I11+G11+E11+C11</f>
        <v>3</v>
      </c>
    </row>
    <row r="12" spans="1:14" x14ac:dyDescent="0.25">
      <c r="A12" s="5"/>
      <c r="B12" s="21"/>
      <c r="C12" s="7"/>
      <c r="D12" s="21" t="s">
        <v>25</v>
      </c>
      <c r="E12" s="14"/>
      <c r="F12" s="21"/>
      <c r="G12" s="14"/>
      <c r="H12" s="21"/>
      <c r="I12" s="14"/>
      <c r="J12" s="21"/>
      <c r="K12" s="14"/>
      <c r="L12" s="7"/>
      <c r="M12" s="7"/>
      <c r="N12" s="7"/>
    </row>
    <row r="13" spans="1:14" x14ac:dyDescent="0.25">
      <c r="A13" s="9">
        <v>6.68</v>
      </c>
      <c r="B13" s="17"/>
      <c r="C13" s="11"/>
      <c r="D13" s="17"/>
      <c r="E13" s="10">
        <v>1.54</v>
      </c>
      <c r="F13" s="17"/>
      <c r="G13" s="10"/>
      <c r="H13" s="17"/>
      <c r="I13" s="10"/>
      <c r="J13" s="17"/>
      <c r="K13" s="10"/>
      <c r="L13" s="10"/>
      <c r="M13" s="11"/>
      <c r="N13" s="11">
        <f>C13+E13+G13+I13+K13+M13</f>
        <v>1.54</v>
      </c>
    </row>
    <row r="14" spans="1:14" x14ac:dyDescent="0.25">
      <c r="A14" s="5"/>
      <c r="B14" s="30"/>
      <c r="C14" s="15"/>
      <c r="D14" s="30" t="s">
        <v>43</v>
      </c>
      <c r="E14" s="16"/>
      <c r="F14" s="30"/>
      <c r="G14" s="16"/>
      <c r="H14" s="30"/>
      <c r="I14" s="16"/>
      <c r="J14" s="30" t="s">
        <v>43</v>
      </c>
      <c r="K14" s="16"/>
      <c r="L14" s="16"/>
      <c r="M14" s="15"/>
      <c r="N14" s="15"/>
    </row>
    <row r="15" spans="1:14" x14ac:dyDescent="0.25">
      <c r="A15" s="9">
        <v>11.52</v>
      </c>
      <c r="B15" s="17"/>
      <c r="C15" s="11"/>
      <c r="D15" s="17"/>
      <c r="E15" s="10">
        <v>1.33</v>
      </c>
      <c r="F15" s="17"/>
      <c r="G15" s="10"/>
      <c r="H15" s="17"/>
      <c r="I15" s="10"/>
      <c r="J15" s="17"/>
      <c r="K15" s="10">
        <v>1.33</v>
      </c>
      <c r="L15" s="10"/>
      <c r="M15" s="11"/>
      <c r="N15" s="11">
        <f>C15+E15+G15+I15+K15+M15</f>
        <v>2.66</v>
      </c>
    </row>
    <row r="16" spans="1:14" x14ac:dyDescent="0.25">
      <c r="A16" s="37"/>
      <c r="B16" s="7"/>
      <c r="C16" s="7"/>
      <c r="D16" s="7"/>
      <c r="E16" s="7"/>
      <c r="F16" s="14"/>
      <c r="G16" s="7"/>
      <c r="H16" s="7"/>
      <c r="I16" s="7"/>
      <c r="J16" s="7"/>
      <c r="K16" s="7"/>
      <c r="L16" s="15"/>
      <c r="M16" s="15"/>
      <c r="N16" s="15"/>
    </row>
    <row r="17" spans="1:14" x14ac:dyDescent="0.25">
      <c r="A17" s="38">
        <f>SUM(A4:A16)</f>
        <v>72.2</v>
      </c>
      <c r="B17" s="9" t="s">
        <v>10</v>
      </c>
      <c r="C17" s="9">
        <f>SUM(C5:C16)</f>
        <v>3.82</v>
      </c>
      <c r="D17" s="23"/>
      <c r="E17" s="23">
        <f>SUM(E4:E16)</f>
        <v>4.26</v>
      </c>
      <c r="F17" s="24"/>
      <c r="G17" s="9">
        <f>SUM(G4:G16)</f>
        <v>2.0299999999999998</v>
      </c>
      <c r="H17" s="9"/>
      <c r="I17" s="9">
        <f>SUM(I4:I16)</f>
        <v>3.58</v>
      </c>
      <c r="J17" s="9"/>
      <c r="K17" s="23">
        <f>SUM(K4:K16)</f>
        <v>2.96</v>
      </c>
      <c r="L17" s="23"/>
      <c r="M17" s="23">
        <f>SUM(M4:M16)</f>
        <v>0</v>
      </c>
      <c r="N17" s="25">
        <f>SUM(N4:N16)</f>
        <v>16.649999999999999</v>
      </c>
    </row>
    <row r="18" spans="1:14" x14ac:dyDescent="0.25">
      <c r="A18" s="1"/>
      <c r="B18" s="1"/>
      <c r="C18" s="1"/>
      <c r="D18" s="1"/>
      <c r="E18" s="1"/>
      <c r="F18" s="2"/>
      <c r="G18" s="1"/>
      <c r="H18" s="1"/>
      <c r="I18" s="1"/>
      <c r="J18" s="26"/>
      <c r="K18" s="1"/>
      <c r="L18" s="1"/>
      <c r="M18" s="1"/>
      <c r="N18" s="1"/>
    </row>
    <row r="19" spans="1:14" x14ac:dyDescent="0.25">
      <c r="A19" s="1"/>
      <c r="B19" s="1"/>
      <c r="C19" s="1"/>
      <c r="D19" s="1"/>
      <c r="E19" s="1"/>
      <c r="F19" s="2"/>
      <c r="G19" s="1"/>
      <c r="H19" s="1" t="s">
        <v>26</v>
      </c>
      <c r="I19" s="1"/>
      <c r="J19" s="26"/>
      <c r="K19" s="27">
        <f>N17*4.33</f>
        <v>72.094499999999996</v>
      </c>
      <c r="L19" s="27"/>
      <c r="M19" s="27"/>
      <c r="N19" s="1"/>
    </row>
    <row r="20" spans="1:14" x14ac:dyDescent="0.25">
      <c r="A20" s="1"/>
      <c r="B20" s="1"/>
      <c r="C20" s="1"/>
      <c r="D20" s="1"/>
      <c r="E20" s="1"/>
      <c r="F20" s="2"/>
      <c r="G20" s="1"/>
      <c r="H20" s="1"/>
      <c r="I20" s="13">
        <f>N17</f>
        <v>16.649999999999999</v>
      </c>
      <c r="J20" s="1"/>
      <c r="K20" s="1"/>
      <c r="L20" s="1"/>
      <c r="M20" s="1"/>
      <c r="N20" s="1"/>
    </row>
    <row r="21" spans="1:14" x14ac:dyDescent="0.25">
      <c r="A21" s="1"/>
      <c r="B21" s="1" t="s">
        <v>27</v>
      </c>
      <c r="C21" s="1"/>
      <c r="D21" s="1"/>
      <c r="E21" s="28" t="s">
        <v>55</v>
      </c>
      <c r="F21" s="29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"/>
      <c r="B22" s="1" t="s">
        <v>28</v>
      </c>
      <c r="C22" s="1"/>
      <c r="D22" s="1" t="str">
        <f>B1</f>
        <v>MARÍA VICTORIA JIMÉNEZ GONZÁLEZ</v>
      </c>
      <c r="E22" s="1"/>
      <c r="F22" s="2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1"/>
      <c r="B23" s="1" t="s">
        <v>29</v>
      </c>
      <c r="C23" s="1"/>
      <c r="D23" s="1"/>
      <c r="E23" s="1"/>
      <c r="F23" s="2"/>
      <c r="G23" s="1"/>
      <c r="H23" s="1"/>
      <c r="I23" s="1"/>
      <c r="J23" s="1"/>
      <c r="K23" s="1"/>
      <c r="L23" s="1"/>
      <c r="M23" s="1"/>
      <c r="N23" s="1"/>
    </row>
  </sheetData>
  <pageMargins left="0.25" right="0.25" top="0.75" bottom="0.75" header="0.3" footer="0.3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sqref="A1:N23"/>
    </sheetView>
  </sheetViews>
  <sheetFormatPr baseColWidth="10" defaultRowHeight="15" x14ac:dyDescent="0.25"/>
  <cols>
    <col min="1" max="1" width="9.85546875" customWidth="1"/>
    <col min="3" max="3" width="6" customWidth="1"/>
    <col min="5" max="5" width="7.140625" customWidth="1"/>
    <col min="13" max="13" width="7.42578125" customWidth="1"/>
    <col min="14" max="14" width="8.1406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5"/>
      <c r="B4" s="6" t="s">
        <v>11</v>
      </c>
      <c r="C4" s="7"/>
      <c r="D4" s="8"/>
      <c r="E4" s="7"/>
      <c r="F4" s="6"/>
      <c r="G4" s="7"/>
      <c r="H4" s="6" t="s">
        <v>11</v>
      </c>
      <c r="I4" s="7"/>
      <c r="J4" s="6"/>
      <c r="K4" s="7"/>
      <c r="L4" s="8"/>
      <c r="M4" s="7"/>
      <c r="N4" s="7"/>
    </row>
    <row r="5" spans="1:14" x14ac:dyDescent="0.25">
      <c r="A5" s="9">
        <v>6</v>
      </c>
      <c r="B5" s="10" t="s">
        <v>12</v>
      </c>
      <c r="C5" s="11">
        <v>0.69</v>
      </c>
      <c r="D5" s="11"/>
      <c r="E5" s="12"/>
      <c r="F5" s="10"/>
      <c r="G5" s="11"/>
      <c r="H5" s="10" t="s">
        <v>12</v>
      </c>
      <c r="I5" s="11">
        <v>0.69</v>
      </c>
      <c r="J5" s="11"/>
      <c r="K5" s="11"/>
      <c r="L5" s="11"/>
      <c r="M5" s="11"/>
      <c r="N5" s="11">
        <f>C5+E5+G5+I5+K5+M5</f>
        <v>1.38</v>
      </c>
    </row>
    <row r="6" spans="1:14" x14ac:dyDescent="0.25">
      <c r="A6" s="5"/>
      <c r="B6" s="14" t="s">
        <v>18</v>
      </c>
      <c r="C6" s="15"/>
      <c r="D6" s="16"/>
      <c r="E6" s="16"/>
      <c r="F6" s="6" t="s">
        <v>18</v>
      </c>
      <c r="G6" s="15"/>
      <c r="H6" s="6"/>
      <c r="I6" s="15"/>
      <c r="J6" s="6" t="s">
        <v>18</v>
      </c>
      <c r="K6" s="16"/>
      <c r="L6" s="6"/>
      <c r="M6" s="7"/>
      <c r="N6" s="7"/>
    </row>
    <row r="7" spans="1:14" x14ac:dyDescent="0.25">
      <c r="A7" s="9">
        <v>5</v>
      </c>
      <c r="B7" s="17" t="s">
        <v>14</v>
      </c>
      <c r="C7" s="11">
        <v>0.25</v>
      </c>
      <c r="D7" s="10"/>
      <c r="E7" s="10"/>
      <c r="F7" s="10" t="s">
        <v>12</v>
      </c>
      <c r="G7" s="11">
        <v>0.65</v>
      </c>
      <c r="H7" s="11"/>
      <c r="I7" s="11"/>
      <c r="J7" s="17" t="s">
        <v>14</v>
      </c>
      <c r="K7" s="10">
        <v>0.25</v>
      </c>
      <c r="L7" s="10"/>
      <c r="M7" s="11"/>
      <c r="N7" s="11">
        <f>C7+E7+G7+I7+K7+M7</f>
        <v>1.1499999999999999</v>
      </c>
    </row>
    <row r="8" spans="1:14" ht="24.75" x14ac:dyDescent="0.25">
      <c r="A8" s="5"/>
      <c r="B8" s="31" t="s">
        <v>24</v>
      </c>
      <c r="C8" s="7"/>
      <c r="D8" s="21" t="s">
        <v>24</v>
      </c>
      <c r="E8" s="14"/>
      <c r="F8" s="21" t="s">
        <v>24</v>
      </c>
      <c r="G8" s="7"/>
      <c r="H8" s="21" t="s">
        <v>24</v>
      </c>
      <c r="I8" s="7"/>
      <c r="J8" s="21" t="s">
        <v>24</v>
      </c>
      <c r="K8" s="7"/>
      <c r="L8" s="21"/>
      <c r="M8" s="7"/>
      <c r="N8" s="7"/>
    </row>
    <row r="9" spans="1:14" x14ac:dyDescent="0.25">
      <c r="A9" s="9">
        <v>30</v>
      </c>
      <c r="B9" s="17"/>
      <c r="C9" s="11">
        <v>1.38</v>
      </c>
      <c r="D9" s="17"/>
      <c r="E9" s="10">
        <v>1.39</v>
      </c>
      <c r="F9" s="17"/>
      <c r="G9" s="10">
        <v>1.38</v>
      </c>
      <c r="H9" s="17"/>
      <c r="I9" s="10">
        <v>1.39</v>
      </c>
      <c r="J9" s="17"/>
      <c r="K9" s="10">
        <v>1.38</v>
      </c>
      <c r="L9" s="10"/>
      <c r="M9" s="10"/>
      <c r="N9" s="11">
        <f>C9+E9+G9+I9+K9+M9</f>
        <v>6.919999999999999</v>
      </c>
    </row>
    <row r="10" spans="1:14" ht="24.75" x14ac:dyDescent="0.25">
      <c r="A10" s="18"/>
      <c r="B10" s="16" t="s">
        <v>46</v>
      </c>
      <c r="C10" s="15"/>
      <c r="D10" s="15"/>
      <c r="E10" s="32"/>
      <c r="F10" s="16"/>
      <c r="G10" s="15"/>
      <c r="H10" s="16" t="s">
        <v>46</v>
      </c>
      <c r="I10" s="15"/>
      <c r="J10" s="16"/>
      <c r="K10" s="15"/>
      <c r="L10" s="34"/>
      <c r="M10" s="35"/>
      <c r="N10" s="35"/>
    </row>
    <row r="11" spans="1:14" x14ac:dyDescent="0.25">
      <c r="A11" s="9">
        <v>13</v>
      </c>
      <c r="B11" s="16"/>
      <c r="C11" s="15">
        <v>1.5</v>
      </c>
      <c r="D11" s="15"/>
      <c r="E11" s="32"/>
      <c r="F11" s="16"/>
      <c r="G11" s="15"/>
      <c r="H11" s="16"/>
      <c r="I11" s="15">
        <v>1.5</v>
      </c>
      <c r="J11" s="16"/>
      <c r="K11" s="15"/>
      <c r="L11" s="36"/>
      <c r="M11" s="36"/>
      <c r="N11" s="33">
        <f>K11+I11+G11+E11+C11</f>
        <v>3</v>
      </c>
    </row>
    <row r="12" spans="1:14" x14ac:dyDescent="0.25">
      <c r="A12" s="5"/>
      <c r="B12" s="30"/>
      <c r="C12" s="15"/>
      <c r="D12" s="30" t="s">
        <v>43</v>
      </c>
      <c r="E12" s="16"/>
      <c r="F12" s="30"/>
      <c r="G12" s="16"/>
      <c r="H12" s="30"/>
      <c r="I12" s="16"/>
      <c r="J12" s="30" t="s">
        <v>43</v>
      </c>
      <c r="K12" s="16"/>
      <c r="L12" s="16"/>
      <c r="M12" s="15"/>
      <c r="N12" s="15"/>
    </row>
    <row r="13" spans="1:14" x14ac:dyDescent="0.25">
      <c r="A13" s="9">
        <v>11.52</v>
      </c>
      <c r="B13" s="17"/>
      <c r="C13" s="11"/>
      <c r="D13" s="17"/>
      <c r="E13" s="10">
        <v>1.33</v>
      </c>
      <c r="F13" s="17"/>
      <c r="G13" s="10"/>
      <c r="H13" s="17"/>
      <c r="I13" s="10"/>
      <c r="J13" s="17"/>
      <c r="K13" s="10">
        <v>1.33</v>
      </c>
      <c r="L13" s="10"/>
      <c r="M13" s="11"/>
      <c r="N13" s="11">
        <f>C13+E13+G13+I13+K13+M13</f>
        <v>2.66</v>
      </c>
    </row>
    <row r="14" spans="1:14" x14ac:dyDescent="0.25">
      <c r="A14" s="37"/>
      <c r="B14" s="7"/>
      <c r="C14" s="7"/>
      <c r="D14" s="7"/>
      <c r="E14" s="7"/>
      <c r="F14" s="14"/>
      <c r="G14" s="7"/>
      <c r="H14" s="7"/>
      <c r="I14" s="7"/>
      <c r="J14" s="7"/>
      <c r="K14" s="7"/>
      <c r="L14" s="15"/>
      <c r="M14" s="15"/>
      <c r="N14" s="15"/>
    </row>
    <row r="15" spans="1:14" x14ac:dyDescent="0.25">
      <c r="A15" s="38">
        <f>SUM(A4:A14)</f>
        <v>65.52</v>
      </c>
      <c r="B15" s="9" t="s">
        <v>10</v>
      </c>
      <c r="C15" s="9">
        <f>SUM(C5:C14)</f>
        <v>3.82</v>
      </c>
      <c r="D15" s="23"/>
      <c r="E15" s="23">
        <f>SUM(E4:E14)</f>
        <v>2.7199999999999998</v>
      </c>
      <c r="F15" s="24"/>
      <c r="G15" s="9">
        <f>SUM(G4:G14)</f>
        <v>2.0299999999999998</v>
      </c>
      <c r="H15" s="9"/>
      <c r="I15" s="9">
        <f>SUM(I4:I14)</f>
        <v>3.58</v>
      </c>
      <c r="J15" s="9"/>
      <c r="K15" s="23">
        <f>SUM(K4:K14)</f>
        <v>2.96</v>
      </c>
      <c r="L15" s="23"/>
      <c r="M15" s="23">
        <f>SUM(M4:M14)</f>
        <v>0</v>
      </c>
      <c r="N15" s="25">
        <f>SUM(N4:N14)</f>
        <v>15.11</v>
      </c>
    </row>
    <row r="16" spans="1:14" x14ac:dyDescent="0.25">
      <c r="A16" s="1"/>
      <c r="B16" s="1"/>
      <c r="C16" s="1"/>
      <c r="D16" s="1"/>
      <c r="E16" s="1"/>
      <c r="F16" s="2"/>
      <c r="G16" s="1"/>
      <c r="H16" s="1"/>
      <c r="I16" s="1"/>
      <c r="J16" s="26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2"/>
      <c r="G17" s="1"/>
      <c r="H17" s="1" t="s">
        <v>26</v>
      </c>
      <c r="I17" s="1"/>
      <c r="J17" s="26"/>
      <c r="K17" s="27">
        <f>N15*4.33</f>
        <v>65.426299999999998</v>
      </c>
      <c r="L17" s="27"/>
      <c r="M17" s="27"/>
      <c r="N17" s="1"/>
    </row>
    <row r="18" spans="1:14" x14ac:dyDescent="0.25">
      <c r="A18" s="1"/>
      <c r="B18" s="1"/>
      <c r="C18" s="1"/>
      <c r="D18" s="1"/>
      <c r="E18" s="1"/>
      <c r="F18" s="2"/>
      <c r="G18" s="1"/>
      <c r="H18" s="1"/>
      <c r="I18" s="13">
        <f>N15</f>
        <v>15.11</v>
      </c>
      <c r="J18" s="1"/>
      <c r="K18" s="1"/>
      <c r="L18" s="1"/>
      <c r="M18" s="1"/>
      <c r="N18" s="1"/>
    </row>
    <row r="19" spans="1:14" x14ac:dyDescent="0.25">
      <c r="A19" s="1"/>
      <c r="B19" s="1" t="s">
        <v>27</v>
      </c>
      <c r="C19" s="1"/>
      <c r="D19" s="1"/>
      <c r="E19" s="28" t="s">
        <v>54</v>
      </c>
      <c r="F19" s="29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1" t="s">
        <v>28</v>
      </c>
      <c r="C20" s="1"/>
      <c r="D20" s="1" t="str">
        <f>B1</f>
        <v>MARÍA VICTORIA JIMÉNEZ GONZÁLEZ</v>
      </c>
      <c r="E20" s="1"/>
      <c r="F20" s="2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 t="s">
        <v>29</v>
      </c>
      <c r="C21" s="1"/>
      <c r="D21" s="1"/>
      <c r="E21" s="1"/>
      <c r="F21" s="2"/>
      <c r="G21" s="1"/>
      <c r="H21" s="1"/>
      <c r="I21" s="1"/>
      <c r="J21" s="1"/>
      <c r="K21" s="1"/>
      <c r="L21" s="1"/>
      <c r="M21" s="1"/>
      <c r="N21" s="1"/>
    </row>
  </sheetData>
  <pageMargins left="0.25" right="0.25" top="0.75" bottom="0.75" header="0.3" footer="0.3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opLeftCell="G1" workbookViewId="0">
      <selection sqref="A1:N22"/>
    </sheetView>
  </sheetViews>
  <sheetFormatPr baseColWidth="10" defaultRowHeight="15" x14ac:dyDescent="0.25"/>
  <cols>
    <col min="3" max="3" width="6.42578125" customWidth="1"/>
    <col min="5" max="5" width="7.5703125" customWidth="1"/>
    <col min="7" max="7" width="7.5703125" customWidth="1"/>
    <col min="9" max="9" width="7.42578125" customWidth="1"/>
    <col min="11" max="11" width="8.1406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5"/>
      <c r="B4" s="6" t="s">
        <v>11</v>
      </c>
      <c r="C4" s="7"/>
      <c r="D4" s="8"/>
      <c r="E4" s="7"/>
      <c r="F4" s="6"/>
      <c r="G4" s="7"/>
      <c r="H4" s="6" t="s">
        <v>11</v>
      </c>
      <c r="I4" s="7"/>
      <c r="J4" s="6"/>
      <c r="K4" s="7"/>
      <c r="L4" s="8"/>
      <c r="M4" s="7"/>
      <c r="N4" s="7"/>
    </row>
    <row r="5" spans="1:14" x14ac:dyDescent="0.25">
      <c r="A5" s="9">
        <v>6</v>
      </c>
      <c r="B5" s="10" t="s">
        <v>12</v>
      </c>
      <c r="C5" s="11">
        <v>0.69</v>
      </c>
      <c r="D5" s="11"/>
      <c r="E5" s="12"/>
      <c r="F5" s="10"/>
      <c r="G5" s="11"/>
      <c r="H5" s="10" t="s">
        <v>12</v>
      </c>
      <c r="I5" s="11">
        <v>0.69</v>
      </c>
      <c r="J5" s="11"/>
      <c r="K5" s="11"/>
      <c r="L5" s="11"/>
      <c r="M5" s="11"/>
      <c r="N5" s="11">
        <f>C5+E5+G5+I5+K5+M5</f>
        <v>1.38</v>
      </c>
    </row>
    <row r="6" spans="1:14" x14ac:dyDescent="0.25">
      <c r="A6" s="5"/>
      <c r="B6" s="14" t="s">
        <v>18</v>
      </c>
      <c r="C6" s="15"/>
      <c r="D6" s="16"/>
      <c r="E6" s="16"/>
      <c r="F6" s="6" t="s">
        <v>18</v>
      </c>
      <c r="G6" s="15"/>
      <c r="H6" s="6"/>
      <c r="I6" s="15"/>
      <c r="J6" s="6" t="s">
        <v>18</v>
      </c>
      <c r="K6" s="16"/>
      <c r="L6" s="6"/>
      <c r="M6" s="7"/>
      <c r="N6" s="7"/>
    </row>
    <row r="7" spans="1:14" x14ac:dyDescent="0.25">
      <c r="A7" s="9">
        <v>5</v>
      </c>
      <c r="B7" s="17" t="s">
        <v>14</v>
      </c>
      <c r="C7" s="11">
        <v>0.25</v>
      </c>
      <c r="D7" s="10"/>
      <c r="E7" s="10"/>
      <c r="F7" s="10" t="s">
        <v>12</v>
      </c>
      <c r="G7" s="11">
        <v>0.65</v>
      </c>
      <c r="H7" s="11"/>
      <c r="I7" s="11"/>
      <c r="J7" s="17" t="s">
        <v>14</v>
      </c>
      <c r="K7" s="10">
        <v>0.25</v>
      </c>
      <c r="L7" s="10"/>
      <c r="M7" s="11"/>
      <c r="N7" s="11">
        <f>C7+E7+G7+I7+K7+M7</f>
        <v>1.1499999999999999</v>
      </c>
    </row>
    <row r="8" spans="1:14" x14ac:dyDescent="0.25">
      <c r="A8" s="5"/>
      <c r="B8" s="30"/>
      <c r="C8" s="15"/>
      <c r="D8" s="30" t="s">
        <v>43</v>
      </c>
      <c r="E8" s="16"/>
      <c r="F8" s="30"/>
      <c r="G8" s="16"/>
      <c r="H8" s="30"/>
      <c r="I8" s="16"/>
      <c r="J8" s="30" t="s">
        <v>43</v>
      </c>
      <c r="K8" s="16"/>
      <c r="L8" s="16"/>
      <c r="M8" s="15"/>
      <c r="N8" s="15"/>
    </row>
    <row r="9" spans="1:14" x14ac:dyDescent="0.25">
      <c r="A9" s="9">
        <v>11.52</v>
      </c>
      <c r="B9" s="17"/>
      <c r="C9" s="11"/>
      <c r="D9" s="17"/>
      <c r="E9" s="10">
        <v>1.33</v>
      </c>
      <c r="F9" s="17"/>
      <c r="G9" s="10"/>
      <c r="H9" s="17"/>
      <c r="I9" s="10"/>
      <c r="J9" s="17"/>
      <c r="K9" s="10">
        <v>1.33</v>
      </c>
      <c r="L9" s="10"/>
      <c r="M9" s="11"/>
      <c r="N9" s="11">
        <f>C9+E9+G9+I9+K9+M9</f>
        <v>2.66</v>
      </c>
    </row>
    <row r="10" spans="1:14" x14ac:dyDescent="0.25">
      <c r="A10" s="37"/>
      <c r="B10" s="7"/>
      <c r="C10" s="7"/>
      <c r="D10" s="7"/>
      <c r="E10" s="7"/>
      <c r="F10" s="14"/>
      <c r="G10" s="7"/>
      <c r="H10" s="7"/>
      <c r="I10" s="7"/>
      <c r="J10" s="7"/>
      <c r="K10" s="7"/>
      <c r="L10" s="15"/>
      <c r="M10" s="15"/>
      <c r="N10" s="15"/>
    </row>
    <row r="11" spans="1:14" x14ac:dyDescent="0.25">
      <c r="A11" s="38">
        <f>SUM(A4:A10)</f>
        <v>22.52</v>
      </c>
      <c r="B11" s="9" t="s">
        <v>10</v>
      </c>
      <c r="C11" s="9">
        <f>SUM(C5:C10)</f>
        <v>0.94</v>
      </c>
      <c r="D11" s="23"/>
      <c r="E11" s="23">
        <f>SUM(E4:E10)</f>
        <v>1.33</v>
      </c>
      <c r="F11" s="24"/>
      <c r="G11" s="9">
        <f>SUM(G4:G10)</f>
        <v>0.65</v>
      </c>
      <c r="H11" s="9"/>
      <c r="I11" s="9">
        <f>SUM(I4:I10)</f>
        <v>0.69</v>
      </c>
      <c r="J11" s="9"/>
      <c r="K11" s="23">
        <f>SUM(K4:K10)</f>
        <v>1.58</v>
      </c>
      <c r="L11" s="23"/>
      <c r="M11" s="23">
        <f>SUM(M4:M10)</f>
        <v>0</v>
      </c>
      <c r="N11" s="25">
        <f>SUM(N4:N10)</f>
        <v>5.1899999999999995</v>
      </c>
    </row>
    <row r="12" spans="1:14" x14ac:dyDescent="0.25">
      <c r="A12" s="1"/>
      <c r="B12" s="1"/>
      <c r="C12" s="1"/>
      <c r="D12" s="1"/>
      <c r="E12" s="1"/>
      <c r="F12" s="2"/>
      <c r="G12" s="1"/>
      <c r="H12" s="1"/>
      <c r="I12" s="1"/>
      <c r="J12" s="26"/>
      <c r="K12" s="1"/>
      <c r="L12" s="1"/>
      <c r="M12" s="1"/>
      <c r="N12" s="1"/>
    </row>
    <row r="13" spans="1:14" x14ac:dyDescent="0.25">
      <c r="A13" s="1"/>
      <c r="B13" s="1"/>
      <c r="C13" s="1"/>
      <c r="D13" s="1"/>
      <c r="E13" s="1"/>
      <c r="F13" s="2"/>
      <c r="G13" s="1"/>
      <c r="H13" s="1" t="s">
        <v>26</v>
      </c>
      <c r="I13" s="1"/>
      <c r="J13" s="26"/>
      <c r="K13" s="27">
        <f>N11*4.33</f>
        <v>22.4727</v>
      </c>
      <c r="L13" s="27"/>
      <c r="M13" s="27"/>
      <c r="N13" s="1"/>
    </row>
    <row r="14" spans="1:14" x14ac:dyDescent="0.25">
      <c r="A14" s="1"/>
      <c r="B14" s="1"/>
      <c r="C14" s="1"/>
      <c r="D14" s="1"/>
      <c r="E14" s="1"/>
      <c r="F14" s="2"/>
      <c r="G14" s="1"/>
      <c r="H14" s="1"/>
      <c r="I14" s="13">
        <f>N11</f>
        <v>5.1899999999999995</v>
      </c>
      <c r="J14" s="1"/>
      <c r="K14" s="1"/>
      <c r="L14" s="1"/>
      <c r="M14" s="1"/>
      <c r="N14" s="1"/>
    </row>
    <row r="15" spans="1:14" x14ac:dyDescent="0.25">
      <c r="A15" s="1"/>
      <c r="B15" s="1" t="s">
        <v>27</v>
      </c>
      <c r="C15" s="1"/>
      <c r="D15" s="1"/>
      <c r="E15" s="28" t="s">
        <v>53</v>
      </c>
      <c r="F15" s="29"/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1"/>
      <c r="B16" s="1" t="s">
        <v>28</v>
      </c>
      <c r="C16" s="1"/>
      <c r="D16" s="1" t="str">
        <f>B1</f>
        <v>MARÍA VICTORIA JIMÉNEZ GONZÁLEZ</v>
      </c>
      <c r="E16" s="1"/>
      <c r="F16" s="2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 t="s">
        <v>29</v>
      </c>
      <c r="C17" s="1"/>
      <c r="D17" s="1"/>
      <c r="E17" s="1"/>
      <c r="F17" s="2"/>
      <c r="G17" s="1"/>
      <c r="H17" s="1"/>
      <c r="I17" s="1"/>
      <c r="J17" s="1"/>
      <c r="K17" s="1"/>
      <c r="L17" s="1"/>
      <c r="M17" s="1"/>
      <c r="N17" s="1"/>
    </row>
  </sheetData>
  <pageMargins left="0.25" right="0.25" top="0.75" bottom="0.75" header="0.3" footer="0.3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20"/>
    </sheetView>
  </sheetViews>
  <sheetFormatPr baseColWidth="10" defaultRowHeight="15" x14ac:dyDescent="0.25"/>
  <cols>
    <col min="3" max="3" width="7.7109375" customWidth="1"/>
    <col min="5" max="5" width="7.7109375" customWidth="1"/>
    <col min="7" max="7" width="7.5703125" customWidth="1"/>
    <col min="9" max="9" width="6.85546875" customWidth="1"/>
    <col min="11" max="11" width="7" customWidth="1"/>
    <col min="13" max="13" width="7.140625" customWidth="1"/>
    <col min="14" max="14" width="6.710937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5"/>
      <c r="B4" s="6" t="s">
        <v>11</v>
      </c>
      <c r="C4" s="7"/>
      <c r="D4" s="8"/>
      <c r="E4" s="7"/>
      <c r="F4" s="6"/>
      <c r="G4" s="7"/>
      <c r="H4" s="6" t="s">
        <v>11</v>
      </c>
      <c r="I4" s="7"/>
      <c r="J4" s="6"/>
      <c r="K4" s="7"/>
      <c r="L4" s="8"/>
      <c r="M4" s="7"/>
      <c r="N4" s="7"/>
    </row>
    <row r="5" spans="1:14" x14ac:dyDescent="0.25">
      <c r="A5" s="9">
        <v>6</v>
      </c>
      <c r="B5" s="10" t="s">
        <v>12</v>
      </c>
      <c r="C5" s="11">
        <v>0.69</v>
      </c>
      <c r="D5" s="11"/>
      <c r="E5" s="12"/>
      <c r="F5" s="10"/>
      <c r="G5" s="11"/>
      <c r="H5" s="10" t="s">
        <v>12</v>
      </c>
      <c r="I5" s="11">
        <v>0.69</v>
      </c>
      <c r="J5" s="11"/>
      <c r="K5" s="11"/>
      <c r="L5" s="11"/>
      <c r="M5" s="11"/>
      <c r="N5" s="11">
        <f>C5+E5+G5+I5+K5+M5</f>
        <v>1.38</v>
      </c>
    </row>
    <row r="6" spans="1:14" x14ac:dyDescent="0.25">
      <c r="A6" s="5"/>
      <c r="B6" s="14" t="s">
        <v>18</v>
      </c>
      <c r="C6" s="15"/>
      <c r="D6" s="16"/>
      <c r="E6" s="16"/>
      <c r="F6" s="6" t="s">
        <v>18</v>
      </c>
      <c r="G6" s="15"/>
      <c r="H6" s="6"/>
      <c r="I6" s="15"/>
      <c r="J6" s="6" t="s">
        <v>18</v>
      </c>
      <c r="K6" s="16"/>
      <c r="L6" s="6"/>
      <c r="M6" s="7"/>
      <c r="N6" s="7"/>
    </row>
    <row r="7" spans="1:14" x14ac:dyDescent="0.25">
      <c r="A7" s="9">
        <v>5</v>
      </c>
      <c r="B7" s="17" t="s">
        <v>14</v>
      </c>
      <c r="C7" s="11">
        <v>0.25</v>
      </c>
      <c r="D7" s="10"/>
      <c r="E7" s="10"/>
      <c r="F7" s="10" t="s">
        <v>12</v>
      </c>
      <c r="G7" s="11">
        <v>0.65</v>
      </c>
      <c r="H7" s="11"/>
      <c r="I7" s="11"/>
      <c r="J7" s="17" t="s">
        <v>14</v>
      </c>
      <c r="K7" s="10">
        <v>0.25</v>
      </c>
      <c r="L7" s="10"/>
      <c r="M7" s="11"/>
      <c r="N7" s="11">
        <f>C7+E7+G7+I7+K7+M7</f>
        <v>1.1499999999999999</v>
      </c>
    </row>
    <row r="8" spans="1:14" ht="24.75" x14ac:dyDescent="0.25">
      <c r="A8" s="5"/>
      <c r="B8" s="31" t="s">
        <v>24</v>
      </c>
      <c r="C8" s="7"/>
      <c r="D8" s="21" t="s">
        <v>24</v>
      </c>
      <c r="E8" s="14"/>
      <c r="F8" s="21" t="s">
        <v>24</v>
      </c>
      <c r="G8" s="7"/>
      <c r="H8" s="21" t="s">
        <v>24</v>
      </c>
      <c r="I8" s="7"/>
      <c r="J8" s="21" t="s">
        <v>24</v>
      </c>
      <c r="K8" s="7"/>
      <c r="L8" s="21"/>
      <c r="M8" s="7"/>
      <c r="N8" s="7"/>
    </row>
    <row r="9" spans="1:14" x14ac:dyDescent="0.25">
      <c r="A9" s="9">
        <v>30</v>
      </c>
      <c r="B9" s="17"/>
      <c r="C9" s="11">
        <v>1.38</v>
      </c>
      <c r="D9" s="17"/>
      <c r="E9" s="10">
        <v>1.39</v>
      </c>
      <c r="F9" s="17"/>
      <c r="G9" s="10">
        <v>1.38</v>
      </c>
      <c r="H9" s="17"/>
      <c r="I9" s="10">
        <v>1.39</v>
      </c>
      <c r="J9" s="17"/>
      <c r="K9" s="10">
        <v>1.38</v>
      </c>
      <c r="L9" s="10"/>
      <c r="M9" s="10"/>
      <c r="N9" s="11">
        <f>C9+E9+G9+I9+K9+M9</f>
        <v>6.919999999999999</v>
      </c>
    </row>
    <row r="10" spans="1:14" x14ac:dyDescent="0.25">
      <c r="A10" s="5"/>
      <c r="B10" s="30"/>
      <c r="C10" s="15"/>
      <c r="D10" s="30" t="s">
        <v>43</v>
      </c>
      <c r="E10" s="16"/>
      <c r="F10" s="30"/>
      <c r="G10" s="16"/>
      <c r="H10" s="30"/>
      <c r="I10" s="16"/>
      <c r="J10" s="30" t="s">
        <v>43</v>
      </c>
      <c r="K10" s="16"/>
      <c r="L10" s="16"/>
      <c r="M10" s="15"/>
      <c r="N10" s="15"/>
    </row>
    <row r="11" spans="1:14" x14ac:dyDescent="0.25">
      <c r="A11" s="9">
        <v>11.52</v>
      </c>
      <c r="B11" s="17"/>
      <c r="C11" s="11"/>
      <c r="D11" s="17"/>
      <c r="E11" s="10">
        <v>1.33</v>
      </c>
      <c r="F11" s="17"/>
      <c r="G11" s="10"/>
      <c r="H11" s="17"/>
      <c r="I11" s="10"/>
      <c r="J11" s="17"/>
      <c r="K11" s="10">
        <v>1.33</v>
      </c>
      <c r="L11" s="10"/>
      <c r="M11" s="11"/>
      <c r="N11" s="11">
        <f>C11+E11+G11+I11+K11+M11</f>
        <v>2.66</v>
      </c>
    </row>
    <row r="12" spans="1:14" x14ac:dyDescent="0.25">
      <c r="A12" s="37"/>
      <c r="B12" s="7"/>
      <c r="C12" s="7"/>
      <c r="D12" s="7"/>
      <c r="E12" s="7"/>
      <c r="F12" s="14"/>
      <c r="G12" s="7"/>
      <c r="H12" s="7"/>
      <c r="I12" s="7"/>
      <c r="J12" s="7"/>
      <c r="K12" s="7"/>
      <c r="L12" s="15"/>
      <c r="M12" s="15"/>
      <c r="N12" s="15"/>
    </row>
    <row r="13" spans="1:14" x14ac:dyDescent="0.25">
      <c r="A13" s="38">
        <f>SUM(A4:A12)</f>
        <v>52.519999999999996</v>
      </c>
      <c r="B13" s="9" t="s">
        <v>10</v>
      </c>
      <c r="C13" s="9">
        <f>SUM(C5:C12)</f>
        <v>2.3199999999999998</v>
      </c>
      <c r="D13" s="23"/>
      <c r="E13" s="23">
        <f>SUM(E4:E12)</f>
        <v>2.7199999999999998</v>
      </c>
      <c r="F13" s="24"/>
      <c r="G13" s="9">
        <f>SUM(G4:G12)</f>
        <v>2.0299999999999998</v>
      </c>
      <c r="H13" s="9"/>
      <c r="I13" s="9">
        <f>SUM(I4:I12)</f>
        <v>2.08</v>
      </c>
      <c r="J13" s="9"/>
      <c r="K13" s="23">
        <f>SUM(K4:K12)</f>
        <v>2.96</v>
      </c>
      <c r="L13" s="23"/>
      <c r="M13" s="23">
        <f>SUM(M4:M12)</f>
        <v>0</v>
      </c>
      <c r="N13" s="25">
        <f>SUM(N4:N12)</f>
        <v>12.11</v>
      </c>
    </row>
    <row r="14" spans="1:14" x14ac:dyDescent="0.25">
      <c r="A14" s="1"/>
      <c r="B14" s="1"/>
      <c r="C14" s="1"/>
      <c r="D14" s="1"/>
      <c r="E14" s="1"/>
      <c r="F14" s="2"/>
      <c r="G14" s="1"/>
      <c r="H14" s="1"/>
      <c r="I14" s="1"/>
      <c r="J14" s="26"/>
      <c r="K14" s="1"/>
      <c r="L14" s="1"/>
      <c r="M14" s="1"/>
      <c r="N14" s="1"/>
    </row>
    <row r="15" spans="1:14" x14ac:dyDescent="0.25">
      <c r="A15" s="1"/>
      <c r="B15" s="1"/>
      <c r="C15" s="1"/>
      <c r="D15" s="1"/>
      <c r="E15" s="1"/>
      <c r="F15" s="2"/>
      <c r="G15" s="1"/>
      <c r="H15" s="1" t="s">
        <v>26</v>
      </c>
      <c r="I15" s="1"/>
      <c r="J15" s="26"/>
      <c r="K15" s="27">
        <f>N13*4.33</f>
        <v>52.436299999999996</v>
      </c>
      <c r="L15" s="27"/>
      <c r="M15" s="27"/>
      <c r="N15" s="1"/>
    </row>
    <row r="16" spans="1:14" x14ac:dyDescent="0.25">
      <c r="A16" s="1"/>
      <c r="B16" s="1"/>
      <c r="C16" s="1"/>
      <c r="D16" s="1"/>
      <c r="E16" s="1"/>
      <c r="F16" s="2"/>
      <c r="G16" s="1"/>
      <c r="H16" s="1"/>
      <c r="I16" s="13">
        <f>N13</f>
        <v>12.11</v>
      </c>
      <c r="J16" s="1"/>
      <c r="K16" s="1"/>
      <c r="L16" s="1"/>
      <c r="M16" s="1"/>
      <c r="N16" s="1"/>
    </row>
    <row r="17" spans="1:14" x14ac:dyDescent="0.25">
      <c r="A17" s="1"/>
      <c r="B17" s="1" t="s">
        <v>27</v>
      </c>
      <c r="C17" s="1"/>
      <c r="D17" s="1"/>
      <c r="E17" s="28" t="s">
        <v>52</v>
      </c>
      <c r="F17" s="29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 t="s">
        <v>28</v>
      </c>
      <c r="C18" s="1"/>
      <c r="D18" s="1" t="str">
        <f>B1</f>
        <v>MARÍA VICTORIA JIMÉNEZ GONZÁLEZ</v>
      </c>
      <c r="E18" s="1"/>
      <c r="F18" s="2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1"/>
      <c r="B19" s="1" t="s">
        <v>29</v>
      </c>
      <c r="C19" s="1"/>
      <c r="D19" s="1"/>
      <c r="E19" s="1"/>
      <c r="F19" s="2"/>
      <c r="G19" s="1"/>
      <c r="H19" s="1"/>
      <c r="I19" s="1"/>
      <c r="J19" s="1"/>
      <c r="K19" s="1"/>
      <c r="L19" s="1"/>
      <c r="M19" s="1"/>
      <c r="N19" s="1"/>
    </row>
  </sheetData>
  <pageMargins left="0.25" right="0.25" top="0.75" bottom="0.75" header="0.3" footer="0.3"/>
  <pageSetup paperSize="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sqref="A1:N25"/>
    </sheetView>
  </sheetViews>
  <sheetFormatPr baseColWidth="10" defaultRowHeight="15" x14ac:dyDescent="0.25"/>
  <cols>
    <col min="5" max="5" width="5.28515625" customWidth="1"/>
    <col min="7" max="7" width="5.28515625" customWidth="1"/>
    <col min="9" max="9" width="6.140625" customWidth="1"/>
    <col min="11" max="11" width="6.85546875" customWidth="1"/>
    <col min="14" max="14" width="6.8554687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5"/>
      <c r="B4" s="6" t="s">
        <v>11</v>
      </c>
      <c r="C4" s="7"/>
      <c r="D4" s="8"/>
      <c r="E4" s="7"/>
      <c r="F4" s="6"/>
      <c r="G4" s="7"/>
      <c r="H4" s="6" t="s">
        <v>11</v>
      </c>
      <c r="I4" s="7"/>
      <c r="J4" s="6"/>
      <c r="K4" s="7"/>
      <c r="L4" s="8"/>
      <c r="M4" s="7"/>
      <c r="N4" s="7"/>
    </row>
    <row r="5" spans="1:14" x14ac:dyDescent="0.25">
      <c r="A5" s="9">
        <v>6</v>
      </c>
      <c r="B5" s="10" t="s">
        <v>12</v>
      </c>
      <c r="C5" s="11">
        <v>0.69</v>
      </c>
      <c r="D5" s="11"/>
      <c r="E5" s="12"/>
      <c r="F5" s="10"/>
      <c r="G5" s="11"/>
      <c r="H5" s="10" t="s">
        <v>12</v>
      </c>
      <c r="I5" s="11">
        <v>0.69</v>
      </c>
      <c r="J5" s="11"/>
      <c r="K5" s="11"/>
      <c r="L5" s="11"/>
      <c r="M5" s="11"/>
      <c r="N5" s="11">
        <f>C5+E5+G5+I5+K5+M5</f>
        <v>1.38</v>
      </c>
    </row>
    <row r="6" spans="1:14" x14ac:dyDescent="0.25">
      <c r="A6" s="5"/>
      <c r="B6" s="14" t="s">
        <v>18</v>
      </c>
      <c r="C6" s="15"/>
      <c r="D6" s="16"/>
      <c r="E6" s="16"/>
      <c r="F6" s="6" t="s">
        <v>18</v>
      </c>
      <c r="G6" s="15"/>
      <c r="H6" s="6"/>
      <c r="I6" s="15"/>
      <c r="J6" s="6" t="s">
        <v>18</v>
      </c>
      <c r="K6" s="16"/>
      <c r="L6" s="6"/>
      <c r="M6" s="7"/>
      <c r="N6" s="7"/>
    </row>
    <row r="7" spans="1:14" x14ac:dyDescent="0.25">
      <c r="A7" s="9">
        <v>5</v>
      </c>
      <c r="B7" s="17" t="s">
        <v>14</v>
      </c>
      <c r="C7" s="11">
        <v>0.25</v>
      </c>
      <c r="D7" s="10"/>
      <c r="E7" s="10"/>
      <c r="F7" s="10" t="s">
        <v>12</v>
      </c>
      <c r="G7" s="11">
        <v>0.65</v>
      </c>
      <c r="H7" s="11"/>
      <c r="I7" s="11"/>
      <c r="J7" s="17" t="s">
        <v>14</v>
      </c>
      <c r="K7" s="10">
        <v>0.25</v>
      </c>
      <c r="L7" s="10"/>
      <c r="M7" s="11"/>
      <c r="N7" s="11">
        <f>C7+E7+G7+I7+K7+M7</f>
        <v>1.1499999999999999</v>
      </c>
    </row>
    <row r="8" spans="1:14" ht="24.75" x14ac:dyDescent="0.25">
      <c r="A8" s="5"/>
      <c r="B8" s="31" t="s">
        <v>24</v>
      </c>
      <c r="C8" s="7"/>
      <c r="D8" s="21" t="s">
        <v>24</v>
      </c>
      <c r="E8" s="14"/>
      <c r="F8" s="21" t="s">
        <v>24</v>
      </c>
      <c r="G8" s="7"/>
      <c r="H8" s="21" t="s">
        <v>24</v>
      </c>
      <c r="I8" s="7"/>
      <c r="J8" s="21" t="s">
        <v>24</v>
      </c>
      <c r="K8" s="7"/>
      <c r="L8" s="21"/>
      <c r="M8" s="7"/>
      <c r="N8" s="7"/>
    </row>
    <row r="9" spans="1:14" x14ac:dyDescent="0.25">
      <c r="A9" s="9">
        <v>30</v>
      </c>
      <c r="B9" s="17"/>
      <c r="C9" s="11">
        <v>1.38</v>
      </c>
      <c r="D9" s="17"/>
      <c r="E9" s="10">
        <v>1.39</v>
      </c>
      <c r="F9" s="17"/>
      <c r="G9" s="10">
        <v>1.38</v>
      </c>
      <c r="H9" s="17"/>
      <c r="I9" s="10">
        <v>1.39</v>
      </c>
      <c r="J9" s="17"/>
      <c r="K9" s="10">
        <v>1.38</v>
      </c>
      <c r="L9" s="10"/>
      <c r="M9" s="10"/>
      <c r="N9" s="11">
        <f>C9+E9+G9+I9+K9+M9</f>
        <v>6.919999999999999</v>
      </c>
    </row>
    <row r="10" spans="1:14" x14ac:dyDescent="0.25">
      <c r="A10" s="5"/>
      <c r="B10" s="6"/>
      <c r="C10" s="15"/>
      <c r="D10" s="6" t="s">
        <v>25</v>
      </c>
      <c r="E10" s="16"/>
      <c r="F10" s="6"/>
      <c r="G10" s="16"/>
      <c r="H10" s="6"/>
      <c r="I10" s="16"/>
      <c r="J10" s="6"/>
      <c r="K10" s="16"/>
      <c r="L10" s="7"/>
      <c r="M10" s="7"/>
      <c r="N10" s="7"/>
    </row>
    <row r="11" spans="1:14" x14ac:dyDescent="0.25">
      <c r="A11" s="9">
        <v>6.68</v>
      </c>
      <c r="B11" s="17"/>
      <c r="C11" s="11"/>
      <c r="D11" s="17"/>
      <c r="E11" s="10">
        <v>1.54</v>
      </c>
      <c r="F11" s="17"/>
      <c r="G11" s="10"/>
      <c r="H11" s="17"/>
      <c r="I11" s="10"/>
      <c r="J11" s="17"/>
      <c r="K11" s="10"/>
      <c r="L11" s="10"/>
      <c r="M11" s="11"/>
      <c r="N11" s="11">
        <f>C11+E11+G11+I11+K11+M11</f>
        <v>1.54</v>
      </c>
    </row>
    <row r="12" spans="1:14" x14ac:dyDescent="0.25">
      <c r="A12" s="5"/>
      <c r="B12" s="30"/>
      <c r="C12" s="15"/>
      <c r="D12" s="30" t="s">
        <v>43</v>
      </c>
      <c r="E12" s="16"/>
      <c r="F12" s="30"/>
      <c r="G12" s="16"/>
      <c r="H12" s="30"/>
      <c r="I12" s="16"/>
      <c r="J12" s="30" t="s">
        <v>43</v>
      </c>
      <c r="K12" s="16"/>
      <c r="L12" s="16"/>
      <c r="M12" s="15"/>
      <c r="N12" s="15"/>
    </row>
    <row r="13" spans="1:14" x14ac:dyDescent="0.25">
      <c r="A13" s="9">
        <v>11.52</v>
      </c>
      <c r="B13" s="17"/>
      <c r="C13" s="11"/>
      <c r="D13" s="17"/>
      <c r="E13" s="10">
        <v>1.33</v>
      </c>
      <c r="F13" s="17"/>
      <c r="G13" s="10"/>
      <c r="H13" s="17"/>
      <c r="I13" s="10"/>
      <c r="J13" s="17"/>
      <c r="K13" s="10">
        <v>1.33</v>
      </c>
      <c r="L13" s="10"/>
      <c r="M13" s="11"/>
      <c r="N13" s="11">
        <f>C13+E13+G13+I13+K13+M13</f>
        <v>2.66</v>
      </c>
    </row>
    <row r="14" spans="1:14" x14ac:dyDescent="0.25">
      <c r="A14" s="37"/>
      <c r="B14" s="7"/>
      <c r="C14" s="7"/>
      <c r="D14" s="7"/>
      <c r="E14" s="7"/>
      <c r="F14" s="14"/>
      <c r="G14" s="7"/>
      <c r="H14" s="7"/>
      <c r="I14" s="7"/>
      <c r="J14" s="7"/>
      <c r="K14" s="7"/>
      <c r="L14" s="15"/>
      <c r="M14" s="15"/>
      <c r="N14" s="15"/>
    </row>
    <row r="15" spans="1:14" x14ac:dyDescent="0.25">
      <c r="A15" s="38">
        <f>SUM(A4:A14)</f>
        <v>59.2</v>
      </c>
      <c r="B15" s="9" t="s">
        <v>10</v>
      </c>
      <c r="C15" s="9">
        <f>SUM(C5:C14)</f>
        <v>2.3199999999999998</v>
      </c>
      <c r="D15" s="23"/>
      <c r="E15" s="23">
        <f>SUM(E4:E14)</f>
        <v>4.26</v>
      </c>
      <c r="F15" s="24"/>
      <c r="G15" s="9">
        <f>SUM(G4:G14)</f>
        <v>2.0299999999999998</v>
      </c>
      <c r="H15" s="9"/>
      <c r="I15" s="9">
        <f>SUM(I4:I14)</f>
        <v>2.08</v>
      </c>
      <c r="J15" s="9"/>
      <c r="K15" s="23">
        <f>SUM(K4:K14)</f>
        <v>2.96</v>
      </c>
      <c r="L15" s="23"/>
      <c r="M15" s="23">
        <f>SUM(M4:M14)</f>
        <v>0</v>
      </c>
      <c r="N15" s="25">
        <f>SUM(N4:N14)</f>
        <v>13.649999999999999</v>
      </c>
    </row>
    <row r="16" spans="1:14" x14ac:dyDescent="0.25">
      <c r="A16" s="1"/>
      <c r="B16" s="1"/>
      <c r="C16" s="1"/>
      <c r="D16" s="1"/>
      <c r="E16" s="1"/>
      <c r="F16" s="2"/>
      <c r="G16" s="1"/>
      <c r="H16" s="1"/>
      <c r="I16" s="1"/>
      <c r="J16" s="26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2"/>
      <c r="G17" s="1"/>
      <c r="H17" s="1" t="s">
        <v>26</v>
      </c>
      <c r="I17" s="1"/>
      <c r="J17" s="26"/>
      <c r="K17" s="27">
        <f>N15*4.33</f>
        <v>59.104499999999994</v>
      </c>
      <c r="L17" s="27"/>
      <c r="M17" s="27"/>
      <c r="N17" s="1"/>
    </row>
    <row r="18" spans="1:14" x14ac:dyDescent="0.25">
      <c r="A18" s="1"/>
      <c r="B18" s="1"/>
      <c r="C18" s="1"/>
      <c r="D18" s="1"/>
      <c r="E18" s="1"/>
      <c r="F18" s="2"/>
      <c r="G18" s="1"/>
      <c r="H18" s="1"/>
      <c r="I18" s="13">
        <f>N15</f>
        <v>13.649999999999999</v>
      </c>
      <c r="J18" s="1"/>
      <c r="K18" s="1"/>
      <c r="L18" s="1"/>
      <c r="M18" s="1"/>
      <c r="N18" s="1"/>
    </row>
    <row r="19" spans="1:14" x14ac:dyDescent="0.25">
      <c r="A19" s="1"/>
      <c r="B19" s="1" t="s">
        <v>27</v>
      </c>
      <c r="C19" s="1"/>
      <c r="D19" s="1"/>
      <c r="E19" s="28" t="s">
        <v>51</v>
      </c>
      <c r="F19" s="29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1" t="s">
        <v>28</v>
      </c>
      <c r="C20" s="1"/>
      <c r="D20" s="1" t="str">
        <f>B1</f>
        <v>MARÍA VICTORIA JIMÉNEZ GONZÁLEZ</v>
      </c>
      <c r="E20" s="1"/>
      <c r="F20" s="2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 t="s">
        <v>29</v>
      </c>
      <c r="C21" s="1"/>
      <c r="D21" s="1"/>
      <c r="E21" s="1"/>
      <c r="F21" s="2"/>
      <c r="G21" s="1"/>
      <c r="H21" s="1"/>
      <c r="I21" s="1"/>
      <c r="J21" s="1"/>
      <c r="K21" s="1"/>
      <c r="L21" s="1"/>
      <c r="M21" s="1"/>
      <c r="N21" s="1"/>
    </row>
  </sheetData>
  <pageMargins left="0.25" right="0.25" top="0.75" bottom="0.75" header="0.3" footer="0.3"/>
  <pageSetup paperSize="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sqref="A1:N25"/>
    </sheetView>
  </sheetViews>
  <sheetFormatPr baseColWidth="10" defaultRowHeight="15" x14ac:dyDescent="0.25"/>
  <cols>
    <col min="5" max="5" width="9.140625" customWidth="1"/>
    <col min="7" max="7" width="8.42578125" customWidth="1"/>
    <col min="9" max="9" width="6.28515625" customWidth="1"/>
    <col min="11" max="11" width="8.42578125" customWidth="1"/>
    <col min="13" max="13" width="4.7109375" customWidth="1"/>
    <col min="14" max="14" width="8.425781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5"/>
      <c r="B4" s="6" t="s">
        <v>11</v>
      </c>
      <c r="C4" s="7"/>
      <c r="D4" s="8"/>
      <c r="E4" s="7"/>
      <c r="F4" s="6"/>
      <c r="G4" s="7"/>
      <c r="H4" s="6" t="s">
        <v>11</v>
      </c>
      <c r="I4" s="7"/>
      <c r="J4" s="6"/>
      <c r="K4" s="7"/>
      <c r="L4" s="8"/>
      <c r="M4" s="7"/>
      <c r="N4" s="7"/>
    </row>
    <row r="5" spans="1:14" x14ac:dyDescent="0.25">
      <c r="A5" s="9">
        <v>6</v>
      </c>
      <c r="B5" s="10" t="s">
        <v>12</v>
      </c>
      <c r="C5" s="11">
        <v>0.69</v>
      </c>
      <c r="D5" s="11"/>
      <c r="E5" s="12"/>
      <c r="F5" s="10"/>
      <c r="G5" s="11"/>
      <c r="H5" s="10" t="s">
        <v>12</v>
      </c>
      <c r="I5" s="11">
        <v>0.69</v>
      </c>
      <c r="J5" s="11"/>
      <c r="K5" s="11"/>
      <c r="L5" s="11"/>
      <c r="M5" s="11"/>
      <c r="N5" s="11">
        <f>C5+E5+G5+I5+K5+M5</f>
        <v>1.38</v>
      </c>
    </row>
    <row r="6" spans="1:14" x14ac:dyDescent="0.25">
      <c r="A6" s="5"/>
      <c r="B6" s="14" t="s">
        <v>18</v>
      </c>
      <c r="C6" s="15"/>
      <c r="D6" s="16"/>
      <c r="E6" s="16"/>
      <c r="F6" s="6" t="s">
        <v>18</v>
      </c>
      <c r="G6" s="15"/>
      <c r="H6" s="6"/>
      <c r="I6" s="15"/>
      <c r="J6" s="6" t="s">
        <v>18</v>
      </c>
      <c r="K6" s="16"/>
      <c r="L6" s="6"/>
      <c r="M6" s="7"/>
      <c r="N6" s="7"/>
    </row>
    <row r="7" spans="1:14" x14ac:dyDescent="0.25">
      <c r="A7" s="9">
        <v>5</v>
      </c>
      <c r="B7" s="17" t="s">
        <v>14</v>
      </c>
      <c r="C7" s="11">
        <v>0.25</v>
      </c>
      <c r="D7" s="10"/>
      <c r="E7" s="10"/>
      <c r="F7" s="10" t="s">
        <v>12</v>
      </c>
      <c r="G7" s="11">
        <v>0.65</v>
      </c>
      <c r="H7" s="11"/>
      <c r="I7" s="11"/>
      <c r="J7" s="17" t="s">
        <v>14</v>
      </c>
      <c r="K7" s="10">
        <v>0.25</v>
      </c>
      <c r="L7" s="10"/>
      <c r="M7" s="11"/>
      <c r="N7" s="11">
        <f>C7+E7+G7+I7+K7+M7</f>
        <v>1.1499999999999999</v>
      </c>
    </row>
    <row r="8" spans="1:14" x14ac:dyDescent="0.25">
      <c r="A8" s="18"/>
      <c r="B8" s="6"/>
      <c r="C8" s="15"/>
      <c r="D8" s="19"/>
      <c r="E8" s="16"/>
      <c r="F8" s="6"/>
      <c r="G8" s="15"/>
      <c r="H8" s="20"/>
      <c r="I8" s="15"/>
      <c r="J8" s="6" t="s">
        <v>40</v>
      </c>
      <c r="K8" s="15"/>
      <c r="L8" s="19"/>
      <c r="M8" s="15"/>
      <c r="N8" s="11"/>
    </row>
    <row r="9" spans="1:14" ht="24.75" x14ac:dyDescent="0.25">
      <c r="A9" s="18">
        <v>6.5</v>
      </c>
      <c r="B9" s="19"/>
      <c r="C9" s="15"/>
      <c r="D9" s="19"/>
      <c r="E9" s="16"/>
      <c r="F9" s="19"/>
      <c r="G9" s="15"/>
      <c r="H9" s="20"/>
      <c r="I9" s="15"/>
      <c r="J9" s="19" t="s">
        <v>41</v>
      </c>
      <c r="K9" s="15">
        <v>1.5</v>
      </c>
      <c r="L9" s="19"/>
      <c r="M9" s="15"/>
      <c r="N9" s="15">
        <f>C9+E9+G9+I9+K9+M9</f>
        <v>1.5</v>
      </c>
    </row>
    <row r="10" spans="1:14" ht="24.75" x14ac:dyDescent="0.25">
      <c r="A10" s="5"/>
      <c r="B10" s="31" t="s">
        <v>24</v>
      </c>
      <c r="C10" s="7"/>
      <c r="D10" s="21" t="s">
        <v>24</v>
      </c>
      <c r="E10" s="14"/>
      <c r="F10" s="21" t="s">
        <v>24</v>
      </c>
      <c r="G10" s="7"/>
      <c r="H10" s="21" t="s">
        <v>24</v>
      </c>
      <c r="I10" s="7"/>
      <c r="J10" s="21" t="s">
        <v>24</v>
      </c>
      <c r="K10" s="7"/>
      <c r="L10" s="21"/>
      <c r="M10" s="7"/>
      <c r="N10" s="7"/>
    </row>
    <row r="11" spans="1:14" x14ac:dyDescent="0.25">
      <c r="A11" s="9">
        <v>30</v>
      </c>
      <c r="B11" s="17"/>
      <c r="C11" s="11">
        <v>1.38</v>
      </c>
      <c r="D11" s="17"/>
      <c r="E11" s="10">
        <v>1.39</v>
      </c>
      <c r="F11" s="17"/>
      <c r="G11" s="10">
        <v>1.38</v>
      </c>
      <c r="H11" s="17"/>
      <c r="I11" s="10">
        <v>1.39</v>
      </c>
      <c r="J11" s="17"/>
      <c r="K11" s="10">
        <v>1.38</v>
      </c>
      <c r="L11" s="10"/>
      <c r="M11" s="10"/>
      <c r="N11" s="11">
        <f>C11+E11+G11+I11+K11+M11</f>
        <v>6.919999999999999</v>
      </c>
    </row>
    <row r="12" spans="1:14" x14ac:dyDescent="0.25">
      <c r="A12" s="5"/>
      <c r="B12" s="6"/>
      <c r="C12" s="15"/>
      <c r="D12" s="6" t="s">
        <v>25</v>
      </c>
      <c r="E12" s="16"/>
      <c r="F12" s="6"/>
      <c r="G12" s="16"/>
      <c r="H12" s="6"/>
      <c r="I12" s="16"/>
      <c r="J12" s="6"/>
      <c r="K12" s="16"/>
      <c r="L12" s="7"/>
      <c r="M12" s="7"/>
      <c r="N12" s="7"/>
    </row>
    <row r="13" spans="1:14" x14ac:dyDescent="0.25">
      <c r="A13" s="9">
        <v>6.68</v>
      </c>
      <c r="B13" s="17"/>
      <c r="C13" s="11"/>
      <c r="D13" s="17"/>
      <c r="E13" s="10">
        <v>1.54</v>
      </c>
      <c r="F13" s="17"/>
      <c r="G13" s="10"/>
      <c r="H13" s="17"/>
      <c r="I13" s="10"/>
      <c r="J13" s="17"/>
      <c r="K13" s="10"/>
      <c r="L13" s="10"/>
      <c r="M13" s="11"/>
      <c r="N13" s="11">
        <f>C13+E13+G13+I13+K13+M13</f>
        <v>1.54</v>
      </c>
    </row>
    <row r="14" spans="1:14" x14ac:dyDescent="0.25">
      <c r="A14" s="5"/>
      <c r="B14" s="30"/>
      <c r="C14" s="15"/>
      <c r="D14" s="30" t="s">
        <v>43</v>
      </c>
      <c r="E14" s="16"/>
      <c r="F14" s="30"/>
      <c r="G14" s="16"/>
      <c r="H14" s="30"/>
      <c r="I14" s="16"/>
      <c r="J14" s="30" t="s">
        <v>43</v>
      </c>
      <c r="K14" s="16"/>
      <c r="L14" s="16"/>
      <c r="M14" s="15"/>
      <c r="N14" s="15"/>
    </row>
    <row r="15" spans="1:14" x14ac:dyDescent="0.25">
      <c r="A15" s="9">
        <v>11.52</v>
      </c>
      <c r="B15" s="17"/>
      <c r="C15" s="11"/>
      <c r="D15" s="17"/>
      <c r="E15" s="10">
        <v>1.33</v>
      </c>
      <c r="F15" s="17"/>
      <c r="G15" s="10"/>
      <c r="H15" s="17"/>
      <c r="I15" s="10"/>
      <c r="J15" s="17"/>
      <c r="K15" s="10">
        <v>1.33</v>
      </c>
      <c r="L15" s="10"/>
      <c r="M15" s="11"/>
      <c r="N15" s="11">
        <f>C15+E15+G15+I15+K15+M15</f>
        <v>2.66</v>
      </c>
    </row>
    <row r="16" spans="1:14" x14ac:dyDescent="0.25">
      <c r="A16" s="37"/>
      <c r="B16" s="7"/>
      <c r="C16" s="7"/>
      <c r="D16" s="7"/>
      <c r="E16" s="7"/>
      <c r="F16" s="14"/>
      <c r="G16" s="7"/>
      <c r="H16" s="7"/>
      <c r="I16" s="7"/>
      <c r="J16" s="7"/>
      <c r="K16" s="7"/>
      <c r="L16" s="15"/>
      <c r="M16" s="15"/>
      <c r="N16" s="15"/>
    </row>
    <row r="17" spans="1:14" x14ac:dyDescent="0.25">
      <c r="A17" s="38">
        <f>SUM(A4:A16)</f>
        <v>65.7</v>
      </c>
      <c r="B17" s="9" t="s">
        <v>10</v>
      </c>
      <c r="C17" s="9">
        <f>SUM(C5:C16)</f>
        <v>2.3199999999999998</v>
      </c>
      <c r="D17" s="23"/>
      <c r="E17" s="23">
        <f>SUM(E4:E16)</f>
        <v>4.26</v>
      </c>
      <c r="F17" s="24"/>
      <c r="G17" s="9">
        <f>SUM(G4:G16)</f>
        <v>2.0299999999999998</v>
      </c>
      <c r="H17" s="9"/>
      <c r="I17" s="9">
        <f>SUM(I4:I16)</f>
        <v>2.08</v>
      </c>
      <c r="J17" s="9"/>
      <c r="K17" s="23">
        <f>SUM(K4:K16)</f>
        <v>4.46</v>
      </c>
      <c r="L17" s="23"/>
      <c r="M17" s="23">
        <f>SUM(M4:M16)</f>
        <v>0</v>
      </c>
      <c r="N17" s="25">
        <f>SUM(N4:N16)</f>
        <v>15.149999999999999</v>
      </c>
    </row>
    <row r="18" spans="1:14" x14ac:dyDescent="0.25">
      <c r="A18" s="1"/>
      <c r="B18" s="1"/>
      <c r="C18" s="1"/>
      <c r="D18" s="1"/>
      <c r="E18" s="1"/>
      <c r="F18" s="2"/>
      <c r="G18" s="1"/>
      <c r="H18" s="1"/>
      <c r="I18" s="1"/>
      <c r="J18" s="26"/>
      <c r="K18" s="1"/>
      <c r="L18" s="1"/>
      <c r="M18" s="1"/>
      <c r="N18" s="1"/>
    </row>
    <row r="19" spans="1:14" x14ac:dyDescent="0.25">
      <c r="A19" s="1"/>
      <c r="B19" s="1"/>
      <c r="C19" s="1"/>
      <c r="D19" s="1"/>
      <c r="E19" s="1"/>
      <c r="F19" s="2"/>
      <c r="G19" s="1"/>
      <c r="H19" s="1" t="s">
        <v>26</v>
      </c>
      <c r="I19" s="1"/>
      <c r="J19" s="26"/>
      <c r="K19" s="27">
        <f>N17*4.33</f>
        <v>65.599499999999992</v>
      </c>
      <c r="L19" s="27"/>
      <c r="M19" s="27"/>
      <c r="N19" s="1"/>
    </row>
    <row r="20" spans="1:14" x14ac:dyDescent="0.25">
      <c r="A20" s="1"/>
      <c r="B20" s="1"/>
      <c r="C20" s="1"/>
      <c r="D20" s="1"/>
      <c r="E20" s="1"/>
      <c r="F20" s="2"/>
      <c r="G20" s="1"/>
      <c r="H20" s="1"/>
      <c r="I20" s="13">
        <f>N17</f>
        <v>15.149999999999999</v>
      </c>
      <c r="J20" s="1"/>
      <c r="K20" s="1"/>
      <c r="L20" s="1"/>
      <c r="M20" s="1"/>
      <c r="N20" s="1"/>
    </row>
    <row r="21" spans="1:14" x14ac:dyDescent="0.25">
      <c r="A21" s="1"/>
      <c r="B21" s="1" t="s">
        <v>27</v>
      </c>
      <c r="C21" s="1"/>
      <c r="D21" s="1"/>
      <c r="E21" s="28" t="s">
        <v>50</v>
      </c>
      <c r="F21" s="29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"/>
      <c r="B22" s="1" t="s">
        <v>28</v>
      </c>
      <c r="C22" s="1"/>
      <c r="D22" s="1" t="str">
        <f>B1</f>
        <v>MARÍA VICTORIA JIMÉNEZ GONZÁLEZ</v>
      </c>
      <c r="E22" s="1"/>
      <c r="F22" s="2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1"/>
      <c r="B23" s="1" t="s">
        <v>29</v>
      </c>
      <c r="C23" s="1"/>
      <c r="D23" s="1"/>
      <c r="E23" s="1"/>
      <c r="F23" s="2"/>
      <c r="G23" s="1"/>
      <c r="H23" s="1"/>
      <c r="I23" s="1"/>
      <c r="J23" s="1"/>
      <c r="K23" s="1"/>
      <c r="L23" s="1"/>
      <c r="M23" s="1"/>
      <c r="N23" s="1"/>
    </row>
  </sheetData>
  <pageMargins left="0.25" right="0.25" top="0.75" bottom="0.75" header="0.3" footer="0.3"/>
  <pageSetup paperSize="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8" workbookViewId="0">
      <selection sqref="A1:N26"/>
    </sheetView>
  </sheetViews>
  <sheetFormatPr baseColWidth="10" defaultRowHeight="15" x14ac:dyDescent="0.25"/>
  <cols>
    <col min="3" max="3" width="8.140625" customWidth="1"/>
    <col min="5" max="5" width="6" customWidth="1"/>
    <col min="9" max="9" width="6.28515625" customWidth="1"/>
    <col min="11" max="11" width="8.42578125" customWidth="1"/>
    <col min="12" max="12" width="6.85546875" customWidth="1"/>
    <col min="13" max="13" width="7" customWidth="1"/>
    <col min="14" max="14" width="7.285156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5"/>
      <c r="B4" s="6" t="s">
        <v>11</v>
      </c>
      <c r="C4" s="7"/>
      <c r="D4" s="8"/>
      <c r="E4" s="7"/>
      <c r="F4" s="6"/>
      <c r="G4" s="7"/>
      <c r="H4" s="6" t="s">
        <v>11</v>
      </c>
      <c r="I4" s="7"/>
      <c r="J4" s="6"/>
      <c r="K4" s="7"/>
      <c r="L4" s="8"/>
      <c r="M4" s="7"/>
      <c r="N4" s="7"/>
    </row>
    <row r="5" spans="1:14" x14ac:dyDescent="0.25">
      <c r="A5" s="9">
        <v>6</v>
      </c>
      <c r="B5" s="10" t="s">
        <v>12</v>
      </c>
      <c r="C5" s="11">
        <v>0.69</v>
      </c>
      <c r="D5" s="11"/>
      <c r="E5" s="12"/>
      <c r="F5" s="10"/>
      <c r="G5" s="11"/>
      <c r="H5" s="10" t="s">
        <v>12</v>
      </c>
      <c r="I5" s="11">
        <v>0.69</v>
      </c>
      <c r="J5" s="11"/>
      <c r="K5" s="11"/>
      <c r="L5" s="11"/>
      <c r="M5" s="11"/>
      <c r="N5" s="11">
        <f>C5+E5+G5+I5+K5+M5</f>
        <v>1.38</v>
      </c>
    </row>
    <row r="6" spans="1:14" x14ac:dyDescent="0.25">
      <c r="A6" s="5"/>
      <c r="B6" s="14" t="s">
        <v>18</v>
      </c>
      <c r="C6" s="15"/>
      <c r="D6" s="16"/>
      <c r="E6" s="16"/>
      <c r="F6" s="6" t="s">
        <v>18</v>
      </c>
      <c r="G6" s="15"/>
      <c r="H6" s="6"/>
      <c r="I6" s="15"/>
      <c r="J6" s="6" t="s">
        <v>18</v>
      </c>
      <c r="K6" s="16"/>
      <c r="L6" s="6"/>
      <c r="M6" s="7"/>
      <c r="N6" s="7"/>
    </row>
    <row r="7" spans="1:14" x14ac:dyDescent="0.25">
      <c r="A7" s="9">
        <v>5</v>
      </c>
      <c r="B7" s="17" t="s">
        <v>14</v>
      </c>
      <c r="C7" s="11">
        <v>0.25</v>
      </c>
      <c r="D7" s="10"/>
      <c r="E7" s="10"/>
      <c r="F7" s="10" t="s">
        <v>12</v>
      </c>
      <c r="G7" s="11">
        <v>0.65</v>
      </c>
      <c r="H7" s="11"/>
      <c r="I7" s="11"/>
      <c r="J7" s="17" t="s">
        <v>14</v>
      </c>
      <c r="K7" s="10">
        <v>0.25</v>
      </c>
      <c r="L7" s="10"/>
      <c r="M7" s="11"/>
      <c r="N7" s="11">
        <f>C7+E7+G7+I7+K7+M7</f>
        <v>1.1499999999999999</v>
      </c>
    </row>
    <row r="8" spans="1:14" x14ac:dyDescent="0.25">
      <c r="A8" s="18"/>
      <c r="B8" s="6"/>
      <c r="C8" s="15"/>
      <c r="D8" s="19"/>
      <c r="E8" s="16"/>
      <c r="F8" s="6"/>
      <c r="G8" s="15"/>
      <c r="H8" s="20"/>
      <c r="I8" s="15"/>
      <c r="J8" s="6" t="s">
        <v>40</v>
      </c>
      <c r="K8" s="15"/>
      <c r="L8" s="19"/>
      <c r="M8" s="15"/>
      <c r="N8" s="11"/>
    </row>
    <row r="9" spans="1:14" ht="24.75" x14ac:dyDescent="0.25">
      <c r="A9" s="18">
        <v>6.5</v>
      </c>
      <c r="B9" s="19"/>
      <c r="C9" s="15"/>
      <c r="D9" s="19"/>
      <c r="E9" s="16"/>
      <c r="F9" s="19"/>
      <c r="G9" s="15"/>
      <c r="H9" s="20"/>
      <c r="I9" s="15"/>
      <c r="J9" s="19" t="s">
        <v>41</v>
      </c>
      <c r="K9" s="15">
        <v>1.5</v>
      </c>
      <c r="L9" s="19"/>
      <c r="M9" s="15"/>
      <c r="N9" s="15">
        <f>C9+E9+G9+I9+K9+M9</f>
        <v>1.5</v>
      </c>
    </row>
    <row r="10" spans="1:14" ht="24.75" x14ac:dyDescent="0.25">
      <c r="A10" s="5"/>
      <c r="B10" s="31" t="s">
        <v>24</v>
      </c>
      <c r="C10" s="7"/>
      <c r="D10" s="21" t="s">
        <v>24</v>
      </c>
      <c r="E10" s="14"/>
      <c r="F10" s="21" t="s">
        <v>24</v>
      </c>
      <c r="G10" s="7"/>
      <c r="H10" s="21" t="s">
        <v>24</v>
      </c>
      <c r="I10" s="7"/>
      <c r="J10" s="21" t="s">
        <v>24</v>
      </c>
      <c r="K10" s="7"/>
      <c r="L10" s="21"/>
      <c r="M10" s="7"/>
      <c r="N10" s="7"/>
    </row>
    <row r="11" spans="1:14" x14ac:dyDescent="0.25">
      <c r="A11" s="9">
        <v>30</v>
      </c>
      <c r="B11" s="17"/>
      <c r="C11" s="11">
        <v>1.38</v>
      </c>
      <c r="D11" s="17"/>
      <c r="E11" s="10">
        <v>1.39</v>
      </c>
      <c r="F11" s="17"/>
      <c r="G11" s="10">
        <v>1.38</v>
      </c>
      <c r="H11" s="17"/>
      <c r="I11" s="10">
        <v>1.39</v>
      </c>
      <c r="J11" s="17"/>
      <c r="K11" s="10">
        <v>1.38</v>
      </c>
      <c r="L11" s="10"/>
      <c r="M11" s="10"/>
      <c r="N11" s="11">
        <f>C11+E11+G11+I11+K11+M11</f>
        <v>6.919999999999999</v>
      </c>
    </row>
    <row r="12" spans="1:14" x14ac:dyDescent="0.25">
      <c r="A12" s="5"/>
      <c r="B12" s="6"/>
      <c r="C12" s="15"/>
      <c r="D12" s="6" t="s">
        <v>25</v>
      </c>
      <c r="E12" s="16"/>
      <c r="F12" s="6"/>
      <c r="G12" s="16"/>
      <c r="H12" s="6"/>
      <c r="I12" s="16"/>
      <c r="J12" s="6"/>
      <c r="K12" s="16"/>
      <c r="L12" s="7"/>
      <c r="M12" s="7"/>
      <c r="N12" s="7"/>
    </row>
    <row r="13" spans="1:14" x14ac:dyDescent="0.25">
      <c r="A13" s="9">
        <v>6.68</v>
      </c>
      <c r="B13" s="17"/>
      <c r="C13" s="11"/>
      <c r="D13" s="17"/>
      <c r="E13" s="10">
        <v>1.54</v>
      </c>
      <c r="F13" s="17"/>
      <c r="G13" s="10"/>
      <c r="H13" s="17"/>
      <c r="I13" s="10"/>
      <c r="J13" s="17"/>
      <c r="K13" s="10"/>
      <c r="L13" s="10"/>
      <c r="M13" s="11"/>
      <c r="N13" s="11">
        <f>C13+E13+G13+I13+K13+M13</f>
        <v>1.54</v>
      </c>
    </row>
    <row r="14" spans="1:14" x14ac:dyDescent="0.25">
      <c r="A14" s="5"/>
      <c r="B14" s="30"/>
      <c r="C14" s="15"/>
      <c r="D14" s="30" t="s">
        <v>43</v>
      </c>
      <c r="E14" s="16"/>
      <c r="F14" s="30"/>
      <c r="G14" s="16"/>
      <c r="H14" s="30"/>
      <c r="I14" s="16"/>
      <c r="J14" s="30" t="s">
        <v>43</v>
      </c>
      <c r="K14" s="16"/>
      <c r="L14" s="16"/>
      <c r="M14" s="15"/>
      <c r="N14" s="15"/>
    </row>
    <row r="15" spans="1:14" x14ac:dyDescent="0.25">
      <c r="A15" s="9">
        <v>11.52</v>
      </c>
      <c r="B15" s="17"/>
      <c r="C15" s="11"/>
      <c r="D15" s="17"/>
      <c r="E15" s="10">
        <v>1.33</v>
      </c>
      <c r="F15" s="17"/>
      <c r="G15" s="10"/>
      <c r="H15" s="17"/>
      <c r="I15" s="10"/>
      <c r="J15" s="17"/>
      <c r="K15" s="10">
        <v>1.33</v>
      </c>
      <c r="L15" s="10"/>
      <c r="M15" s="11"/>
      <c r="N15" s="11">
        <f>C15+E15+G15+I15+K15+M15</f>
        <v>2.66</v>
      </c>
    </row>
    <row r="16" spans="1:14" ht="24.75" x14ac:dyDescent="0.25">
      <c r="A16" s="18"/>
      <c r="B16" s="16" t="s">
        <v>46</v>
      </c>
      <c r="C16" s="15"/>
      <c r="D16" s="15"/>
      <c r="E16" s="32"/>
      <c r="F16" s="16"/>
      <c r="G16" s="15"/>
      <c r="H16" s="16" t="s">
        <v>46</v>
      </c>
      <c r="I16" s="15"/>
      <c r="J16" s="16"/>
      <c r="K16" s="15"/>
      <c r="L16" s="34"/>
      <c r="M16" s="35"/>
      <c r="N16" s="35"/>
    </row>
    <row r="17" spans="1:14" x14ac:dyDescent="0.25">
      <c r="A17" s="9">
        <v>13</v>
      </c>
      <c r="B17" s="16"/>
      <c r="C17" s="15">
        <v>1.5</v>
      </c>
      <c r="D17" s="15"/>
      <c r="E17" s="32"/>
      <c r="F17" s="16"/>
      <c r="G17" s="15"/>
      <c r="H17" s="16"/>
      <c r="I17" s="15">
        <v>1.5</v>
      </c>
      <c r="J17" s="16"/>
      <c r="K17" s="15"/>
      <c r="L17" s="36"/>
      <c r="M17" s="36"/>
      <c r="N17" s="33">
        <f>K17+I17+G17+E17+C17</f>
        <v>3</v>
      </c>
    </row>
    <row r="18" spans="1:14" x14ac:dyDescent="0.25">
      <c r="A18" s="37"/>
      <c r="B18" s="7"/>
      <c r="C18" s="7"/>
      <c r="D18" s="7"/>
      <c r="E18" s="7"/>
      <c r="F18" s="14"/>
      <c r="G18" s="7"/>
      <c r="H18" s="7"/>
      <c r="I18" s="7"/>
      <c r="J18" s="7"/>
      <c r="K18" s="7"/>
      <c r="L18" s="15"/>
      <c r="M18" s="15"/>
      <c r="N18" s="15"/>
    </row>
    <row r="19" spans="1:14" x14ac:dyDescent="0.25">
      <c r="A19" s="38">
        <f>SUM(A4:A18)</f>
        <v>78.7</v>
      </c>
      <c r="B19" s="9" t="s">
        <v>10</v>
      </c>
      <c r="C19" s="9">
        <f>SUM(C5:C18)</f>
        <v>3.82</v>
      </c>
      <c r="D19" s="23"/>
      <c r="E19" s="23">
        <f>SUM(E4:E18)</f>
        <v>4.26</v>
      </c>
      <c r="F19" s="24"/>
      <c r="G19" s="9">
        <f>SUM(G4:G18)</f>
        <v>2.0299999999999998</v>
      </c>
      <c r="H19" s="9"/>
      <c r="I19" s="9">
        <f>SUM(I4:I18)</f>
        <v>3.58</v>
      </c>
      <c r="J19" s="9"/>
      <c r="K19" s="23">
        <f>SUM(K4:K18)</f>
        <v>4.46</v>
      </c>
      <c r="L19" s="23"/>
      <c r="M19" s="23">
        <f>SUM(M4:M18)</f>
        <v>0</v>
      </c>
      <c r="N19" s="25">
        <f>SUM(N4:N18)</f>
        <v>18.149999999999999</v>
      </c>
    </row>
    <row r="20" spans="1:14" x14ac:dyDescent="0.25">
      <c r="A20" s="1"/>
      <c r="B20" s="1"/>
      <c r="C20" s="1"/>
      <c r="D20" s="1"/>
      <c r="E20" s="1"/>
      <c r="F20" s="2"/>
      <c r="G20" s="1"/>
      <c r="H20" s="1"/>
      <c r="I20" s="1"/>
      <c r="J20" s="26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2"/>
      <c r="G21" s="1"/>
      <c r="H21" s="1" t="s">
        <v>26</v>
      </c>
      <c r="I21" s="1"/>
      <c r="J21" s="26"/>
      <c r="K21" s="27">
        <f>N19*4.33</f>
        <v>78.589500000000001</v>
      </c>
      <c r="L21" s="27"/>
      <c r="M21" s="27"/>
      <c r="N21" s="1"/>
    </row>
    <row r="22" spans="1:14" x14ac:dyDescent="0.25">
      <c r="A22" s="1"/>
      <c r="B22" s="1"/>
      <c r="C22" s="1"/>
      <c r="D22" s="1"/>
      <c r="E22" s="1"/>
      <c r="F22" s="2"/>
      <c r="G22" s="1"/>
      <c r="H22" s="1"/>
      <c r="I22" s="13">
        <f>N19</f>
        <v>18.149999999999999</v>
      </c>
      <c r="J22" s="1"/>
      <c r="K22" s="1"/>
      <c r="L22" s="1"/>
      <c r="M22" s="1"/>
      <c r="N22" s="1"/>
    </row>
    <row r="23" spans="1:14" x14ac:dyDescent="0.25">
      <c r="A23" s="1"/>
      <c r="B23" s="1" t="s">
        <v>27</v>
      </c>
      <c r="C23" s="1"/>
      <c r="D23" s="1"/>
      <c r="E23" s="28" t="s">
        <v>49</v>
      </c>
      <c r="F23" s="29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"/>
      <c r="B24" s="1" t="s">
        <v>28</v>
      </c>
      <c r="C24" s="1"/>
      <c r="D24" s="1" t="str">
        <f>B1</f>
        <v>MARÍA VICTORIA JIMÉNEZ GONZÁLEZ</v>
      </c>
      <c r="E24" s="1"/>
      <c r="F24" s="2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 t="s">
        <v>29</v>
      </c>
      <c r="C25" s="1"/>
      <c r="D25" s="1"/>
      <c r="E25" s="1"/>
      <c r="F25" s="2"/>
      <c r="G25" s="1"/>
      <c r="H25" s="1"/>
      <c r="I25" s="1"/>
      <c r="J25" s="1"/>
      <c r="K25" s="1"/>
      <c r="L25" s="1"/>
      <c r="M25" s="1"/>
      <c r="N25" s="1"/>
    </row>
  </sheetData>
  <pageMargins left="0.25" right="0.25" top="0.75" bottom="0.75" header="0.3" footer="0.3"/>
  <pageSetup paperSize="9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A10" sqref="A10:N11"/>
    </sheetView>
  </sheetViews>
  <sheetFormatPr baseColWidth="10" defaultRowHeight="15" x14ac:dyDescent="0.25"/>
  <cols>
    <col min="2" max="2" width="13.85546875" customWidth="1"/>
    <col min="3" max="3" width="8.28515625" customWidth="1"/>
    <col min="5" max="5" width="7" customWidth="1"/>
    <col min="7" max="7" width="6.7109375" customWidth="1"/>
    <col min="8" max="8" width="13" customWidth="1"/>
    <col min="9" max="9" width="6.85546875" customWidth="1"/>
    <col min="11" max="11" width="5.7109375" customWidth="1"/>
    <col min="12" max="12" width="6.7109375" customWidth="1"/>
    <col min="13" max="14" width="6.285156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5"/>
      <c r="B4" s="6" t="s">
        <v>11</v>
      </c>
      <c r="C4" s="7"/>
      <c r="D4" s="8"/>
      <c r="E4" s="7"/>
      <c r="F4" s="6"/>
      <c r="G4" s="7"/>
      <c r="H4" s="6" t="s">
        <v>11</v>
      </c>
      <c r="I4" s="7"/>
      <c r="J4" s="6"/>
      <c r="K4" s="7"/>
      <c r="L4" s="8"/>
      <c r="M4" s="7"/>
      <c r="N4" s="7"/>
    </row>
    <row r="5" spans="1:14" x14ac:dyDescent="0.25">
      <c r="A5" s="9">
        <v>6</v>
      </c>
      <c r="B5" s="10" t="s">
        <v>12</v>
      </c>
      <c r="C5" s="11">
        <v>0.69</v>
      </c>
      <c r="D5" s="11"/>
      <c r="E5" s="12"/>
      <c r="F5" s="10"/>
      <c r="G5" s="11"/>
      <c r="H5" s="10" t="s">
        <v>12</v>
      </c>
      <c r="I5" s="11">
        <v>0.69</v>
      </c>
      <c r="J5" s="11"/>
      <c r="K5" s="11"/>
      <c r="L5" s="11"/>
      <c r="M5" s="11"/>
      <c r="N5" s="11">
        <f>C5+E5+G5+I5+K5+M5</f>
        <v>1.38</v>
      </c>
    </row>
    <row r="6" spans="1:14" x14ac:dyDescent="0.25">
      <c r="A6" s="5"/>
      <c r="B6" s="14" t="s">
        <v>18</v>
      </c>
      <c r="C6" s="15"/>
      <c r="D6" s="16"/>
      <c r="E6" s="16"/>
      <c r="F6" s="6" t="s">
        <v>18</v>
      </c>
      <c r="G6" s="15"/>
      <c r="H6" s="6"/>
      <c r="I6" s="15"/>
      <c r="J6" s="6" t="s">
        <v>18</v>
      </c>
      <c r="K6" s="16"/>
      <c r="L6" s="6"/>
      <c r="M6" s="7"/>
      <c r="N6" s="7"/>
    </row>
    <row r="7" spans="1:14" x14ac:dyDescent="0.25">
      <c r="A7" s="9">
        <v>5</v>
      </c>
      <c r="B7" s="17" t="s">
        <v>14</v>
      </c>
      <c r="C7" s="11">
        <v>0.25</v>
      </c>
      <c r="D7" s="10"/>
      <c r="E7" s="10"/>
      <c r="F7" s="10" t="s">
        <v>12</v>
      </c>
      <c r="G7" s="11">
        <v>0.65</v>
      </c>
      <c r="H7" s="11"/>
      <c r="I7" s="11"/>
      <c r="J7" s="17" t="s">
        <v>14</v>
      </c>
      <c r="K7" s="10">
        <v>0.25</v>
      </c>
      <c r="L7" s="10"/>
      <c r="M7" s="11"/>
      <c r="N7" s="11">
        <f>C7+E7+G7+I7+K7+M7</f>
        <v>1.1499999999999999</v>
      </c>
    </row>
    <row r="8" spans="1:14" x14ac:dyDescent="0.25">
      <c r="A8" s="5"/>
      <c r="B8" s="6"/>
      <c r="C8" s="15"/>
      <c r="D8" s="16"/>
      <c r="E8" s="16"/>
      <c r="F8" s="6" t="s">
        <v>39</v>
      </c>
      <c r="G8" s="15"/>
      <c r="H8" s="6"/>
      <c r="I8" s="15"/>
      <c r="J8" s="6"/>
      <c r="K8" s="7"/>
      <c r="L8" s="7"/>
      <c r="M8" s="7"/>
      <c r="N8" s="7"/>
    </row>
    <row r="9" spans="1:14" x14ac:dyDescent="0.25">
      <c r="A9" s="9">
        <v>6.5</v>
      </c>
      <c r="B9" s="17"/>
      <c r="C9" s="11"/>
      <c r="D9" s="10"/>
      <c r="E9" s="10"/>
      <c r="F9" s="10"/>
      <c r="G9" s="11">
        <v>1.5</v>
      </c>
      <c r="H9" s="11"/>
      <c r="I9" s="11"/>
      <c r="J9" s="11"/>
      <c r="K9" s="11"/>
      <c r="L9" s="10"/>
      <c r="M9" s="11"/>
      <c r="N9" s="11">
        <f>C9+E9+G9+I9+K9+M9</f>
        <v>1.5</v>
      </c>
    </row>
    <row r="10" spans="1:14" x14ac:dyDescent="0.25">
      <c r="A10" s="18"/>
      <c r="B10" s="6"/>
      <c r="C10" s="15"/>
      <c r="D10" s="19"/>
      <c r="E10" s="16"/>
      <c r="F10" s="6"/>
      <c r="G10" s="15"/>
      <c r="H10" s="20"/>
      <c r="I10" s="15"/>
      <c r="J10" s="6" t="s">
        <v>40</v>
      </c>
      <c r="K10" s="15"/>
      <c r="L10" s="19"/>
      <c r="M10" s="15"/>
      <c r="N10" s="11"/>
    </row>
    <row r="11" spans="1:14" ht="24.75" x14ac:dyDescent="0.25">
      <c r="A11" s="18">
        <v>6.5</v>
      </c>
      <c r="B11" s="19"/>
      <c r="C11" s="15"/>
      <c r="D11" s="19"/>
      <c r="E11" s="16"/>
      <c r="F11" s="19"/>
      <c r="G11" s="15"/>
      <c r="H11" s="20"/>
      <c r="I11" s="15"/>
      <c r="J11" s="19" t="s">
        <v>41</v>
      </c>
      <c r="K11" s="15">
        <v>1.5</v>
      </c>
      <c r="L11" s="19"/>
      <c r="M11" s="15"/>
      <c r="N11" s="15">
        <f>C11+E11+G11+I11+K11+M11</f>
        <v>1.5</v>
      </c>
    </row>
    <row r="12" spans="1:14" ht="24.75" x14ac:dyDescent="0.25">
      <c r="A12" s="5"/>
      <c r="B12" s="31" t="s">
        <v>24</v>
      </c>
      <c r="C12" s="7"/>
      <c r="D12" s="21" t="s">
        <v>24</v>
      </c>
      <c r="E12" s="14"/>
      <c r="F12" s="21" t="s">
        <v>24</v>
      </c>
      <c r="G12" s="7"/>
      <c r="H12" s="21" t="s">
        <v>24</v>
      </c>
      <c r="I12" s="7"/>
      <c r="J12" s="21" t="s">
        <v>24</v>
      </c>
      <c r="K12" s="7"/>
      <c r="L12" s="21"/>
      <c r="M12" s="7"/>
      <c r="N12" s="7"/>
    </row>
    <row r="13" spans="1:14" x14ac:dyDescent="0.25">
      <c r="A13" s="9">
        <v>30</v>
      </c>
      <c r="B13" s="17"/>
      <c r="C13" s="11">
        <v>1.38</v>
      </c>
      <c r="D13" s="17"/>
      <c r="E13" s="10">
        <v>1.39</v>
      </c>
      <c r="F13" s="17"/>
      <c r="G13" s="10">
        <v>1.38</v>
      </c>
      <c r="H13" s="17"/>
      <c r="I13" s="10">
        <v>1.39</v>
      </c>
      <c r="J13" s="17"/>
      <c r="K13" s="10">
        <v>1.38</v>
      </c>
      <c r="L13" s="10"/>
      <c r="M13" s="10"/>
      <c r="N13" s="11">
        <f>C13+E13+G13+I13+K13+M13</f>
        <v>6.919999999999999</v>
      </c>
    </row>
    <row r="14" spans="1:14" x14ac:dyDescent="0.25">
      <c r="A14" s="5"/>
      <c r="B14" s="6"/>
      <c r="C14" s="15"/>
      <c r="D14" s="6" t="s">
        <v>25</v>
      </c>
      <c r="E14" s="16"/>
      <c r="F14" s="6"/>
      <c r="G14" s="16"/>
      <c r="H14" s="6"/>
      <c r="I14" s="16"/>
      <c r="J14" s="6"/>
      <c r="K14" s="16"/>
      <c r="L14" s="7"/>
      <c r="M14" s="7"/>
      <c r="N14" s="7"/>
    </row>
    <row r="15" spans="1:14" x14ac:dyDescent="0.25">
      <c r="A15" s="9">
        <v>6.68</v>
      </c>
      <c r="B15" s="17"/>
      <c r="C15" s="11"/>
      <c r="D15" s="17"/>
      <c r="E15" s="10">
        <v>1.54</v>
      </c>
      <c r="F15" s="17"/>
      <c r="G15" s="10"/>
      <c r="H15" s="17"/>
      <c r="I15" s="10"/>
      <c r="J15" s="17"/>
      <c r="K15" s="10"/>
      <c r="L15" s="10"/>
      <c r="M15" s="11"/>
      <c r="N15" s="11">
        <f>C15+E15+G15+I15+K15+M15</f>
        <v>1.54</v>
      </c>
    </row>
    <row r="16" spans="1:14" x14ac:dyDescent="0.25">
      <c r="A16" s="5"/>
      <c r="B16" s="30"/>
      <c r="C16" s="15"/>
      <c r="D16" s="30" t="s">
        <v>43</v>
      </c>
      <c r="E16" s="16"/>
      <c r="F16" s="30"/>
      <c r="G16" s="16"/>
      <c r="H16" s="30"/>
      <c r="I16" s="16"/>
      <c r="J16" s="30" t="s">
        <v>43</v>
      </c>
      <c r="K16" s="16"/>
      <c r="L16" s="16"/>
      <c r="M16" s="15"/>
      <c r="N16" s="15"/>
    </row>
    <row r="17" spans="1:14" x14ac:dyDescent="0.25">
      <c r="A17" s="9">
        <v>11.52</v>
      </c>
      <c r="B17" s="17"/>
      <c r="C17" s="11"/>
      <c r="D17" s="17"/>
      <c r="E17" s="10">
        <v>1.33</v>
      </c>
      <c r="F17" s="17"/>
      <c r="G17" s="10"/>
      <c r="H17" s="17"/>
      <c r="I17" s="10"/>
      <c r="J17" s="17"/>
      <c r="K17" s="10">
        <v>1.33</v>
      </c>
      <c r="L17" s="10"/>
      <c r="M17" s="11"/>
      <c r="N17" s="11">
        <f>C17+E17+G17+I17+K17+M17</f>
        <v>2.66</v>
      </c>
    </row>
    <row r="18" spans="1:14" x14ac:dyDescent="0.25">
      <c r="A18" s="18"/>
      <c r="B18" s="16" t="s">
        <v>46</v>
      </c>
      <c r="C18" s="15"/>
      <c r="D18" s="15"/>
      <c r="E18" s="32"/>
      <c r="F18" s="16"/>
      <c r="G18" s="15"/>
      <c r="H18" s="16" t="s">
        <v>46</v>
      </c>
      <c r="I18" s="15"/>
      <c r="J18" s="16"/>
      <c r="K18" s="15"/>
      <c r="L18" s="34"/>
      <c r="M18" s="35"/>
      <c r="N18" s="35"/>
    </row>
    <row r="19" spans="1:14" x14ac:dyDescent="0.25">
      <c r="A19" s="9">
        <v>13</v>
      </c>
      <c r="B19" s="16"/>
      <c r="C19" s="15">
        <v>1.5</v>
      </c>
      <c r="D19" s="15"/>
      <c r="E19" s="32"/>
      <c r="F19" s="16"/>
      <c r="G19" s="15"/>
      <c r="H19" s="16"/>
      <c r="I19" s="15">
        <v>1.5</v>
      </c>
      <c r="J19" s="16"/>
      <c r="K19" s="15"/>
      <c r="L19" s="36"/>
      <c r="M19" s="36"/>
      <c r="N19" s="33">
        <f>K19+I19+G19+E19+C19</f>
        <v>3</v>
      </c>
    </row>
    <row r="20" spans="1:14" x14ac:dyDescent="0.25">
      <c r="A20" s="37"/>
      <c r="B20" s="7"/>
      <c r="C20" s="7"/>
      <c r="D20" s="7"/>
      <c r="E20" s="7"/>
      <c r="F20" s="14"/>
      <c r="G20" s="7"/>
      <c r="H20" s="7"/>
      <c r="I20" s="7"/>
      <c r="J20" s="7"/>
      <c r="K20" s="7"/>
      <c r="L20" s="15"/>
      <c r="M20" s="15"/>
      <c r="N20" s="15"/>
    </row>
    <row r="21" spans="1:14" x14ac:dyDescent="0.25">
      <c r="A21" s="38">
        <f>SUM(A4:A20)</f>
        <v>85.2</v>
      </c>
      <c r="B21" s="9" t="s">
        <v>10</v>
      </c>
      <c r="C21" s="9">
        <f>SUM(C5:C20)</f>
        <v>3.82</v>
      </c>
      <c r="D21" s="23"/>
      <c r="E21" s="23">
        <f>SUM(E4:E20)</f>
        <v>4.26</v>
      </c>
      <c r="F21" s="24"/>
      <c r="G21" s="9">
        <f>SUM(G4:G20)</f>
        <v>3.53</v>
      </c>
      <c r="H21" s="9"/>
      <c r="I21" s="9">
        <f>SUM(I4:I20)</f>
        <v>3.58</v>
      </c>
      <c r="J21" s="9"/>
      <c r="K21" s="23">
        <f>SUM(K4:K20)</f>
        <v>4.46</v>
      </c>
      <c r="L21" s="23"/>
      <c r="M21" s="23">
        <f>SUM(M4:M20)</f>
        <v>0</v>
      </c>
      <c r="N21" s="25">
        <f>SUM(N4:N20)</f>
        <v>19.649999999999999</v>
      </c>
    </row>
    <row r="22" spans="1:14" x14ac:dyDescent="0.25">
      <c r="A22" s="1"/>
      <c r="B22" s="1"/>
      <c r="C22" s="1"/>
      <c r="D22" s="1"/>
      <c r="E22" s="1"/>
      <c r="F22" s="2"/>
      <c r="G22" s="1"/>
      <c r="H22" s="1"/>
      <c r="I22" s="1"/>
      <c r="J22" s="26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2"/>
      <c r="G23" s="1"/>
      <c r="H23" s="1" t="s">
        <v>26</v>
      </c>
      <c r="I23" s="1"/>
      <c r="J23" s="26"/>
      <c r="K23" s="27">
        <f>N21*4.33</f>
        <v>85.084499999999991</v>
      </c>
      <c r="L23" s="27"/>
      <c r="M23" s="27"/>
      <c r="N23" s="1"/>
    </row>
    <row r="24" spans="1:14" x14ac:dyDescent="0.25">
      <c r="A24" s="1"/>
      <c r="B24" s="1"/>
      <c r="C24" s="1"/>
      <c r="D24" s="1"/>
      <c r="E24" s="1"/>
      <c r="F24" s="2"/>
      <c r="G24" s="1"/>
      <c r="H24" s="1"/>
      <c r="I24" s="13">
        <f>N21</f>
        <v>19.649999999999999</v>
      </c>
      <c r="J24" s="1"/>
      <c r="K24" s="1"/>
      <c r="L24" s="1"/>
      <c r="M24" s="1"/>
      <c r="N24" s="1"/>
    </row>
    <row r="25" spans="1:14" x14ac:dyDescent="0.25">
      <c r="A25" s="1"/>
      <c r="B25" s="1" t="s">
        <v>27</v>
      </c>
      <c r="C25" s="1"/>
      <c r="D25" s="1"/>
      <c r="E25" s="28" t="s">
        <v>48</v>
      </c>
      <c r="F25" s="29"/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1"/>
      <c r="B26" s="1" t="s">
        <v>28</v>
      </c>
      <c r="C26" s="1"/>
      <c r="D26" s="1" t="str">
        <f>B1</f>
        <v>MARÍA VICTORIA JIMÉNEZ GONZÁLEZ</v>
      </c>
      <c r="E26" s="1"/>
      <c r="F26" s="2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1"/>
      <c r="B27" s="1" t="s">
        <v>29</v>
      </c>
      <c r="C27" s="1"/>
      <c r="D27" s="1"/>
      <c r="E27" s="1"/>
      <c r="F27" s="2"/>
      <c r="G27" s="1"/>
      <c r="H27" s="1"/>
      <c r="I27" s="1"/>
      <c r="J27" s="1"/>
      <c r="K27" s="1"/>
      <c r="L27" s="1"/>
      <c r="M27" s="1"/>
      <c r="N27" s="1"/>
    </row>
  </sheetData>
  <pageMargins left="0.7" right="0.7" top="0.75" bottom="0.75" header="0.3" footer="0.3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5" workbookViewId="0">
      <selection activeCell="E30" sqref="E30"/>
    </sheetView>
  </sheetViews>
  <sheetFormatPr baseColWidth="10" defaultRowHeight="15" x14ac:dyDescent="0.25"/>
  <cols>
    <col min="3" max="3" width="7.140625" customWidth="1"/>
    <col min="5" max="5" width="5.85546875" customWidth="1"/>
    <col min="7" max="7" width="5.5703125" customWidth="1"/>
    <col min="9" max="9" width="5.140625" customWidth="1"/>
    <col min="11" max="11" width="7.28515625" customWidth="1"/>
    <col min="12" max="13" width="6.28515625" customWidth="1"/>
    <col min="14" max="14" width="6.425781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5"/>
      <c r="B4" s="6" t="s">
        <v>11</v>
      </c>
      <c r="C4" s="7"/>
      <c r="D4" s="8"/>
      <c r="E4" s="7"/>
      <c r="F4" s="6"/>
      <c r="G4" s="7"/>
      <c r="H4" s="6" t="s">
        <v>11</v>
      </c>
      <c r="I4" s="7"/>
      <c r="J4" s="6"/>
      <c r="K4" s="7"/>
      <c r="L4" s="8"/>
      <c r="M4" s="7"/>
      <c r="N4" s="7"/>
    </row>
    <row r="5" spans="1:14" x14ac:dyDescent="0.25">
      <c r="A5" s="9">
        <v>6</v>
      </c>
      <c r="B5" s="10" t="s">
        <v>12</v>
      </c>
      <c r="C5" s="11">
        <v>0.69</v>
      </c>
      <c r="D5" s="11"/>
      <c r="E5" s="12"/>
      <c r="F5" s="10"/>
      <c r="G5" s="11"/>
      <c r="H5" s="10" t="s">
        <v>12</v>
      </c>
      <c r="I5" s="11">
        <v>0.69</v>
      </c>
      <c r="J5" s="11"/>
      <c r="K5" s="11"/>
      <c r="L5" s="11"/>
      <c r="M5" s="11"/>
      <c r="N5" s="11">
        <f>C5+E5+G5+I5+K5+M5</f>
        <v>1.38</v>
      </c>
    </row>
    <row r="6" spans="1:14" x14ac:dyDescent="0.25">
      <c r="A6" s="5"/>
      <c r="B6" s="14" t="s">
        <v>18</v>
      </c>
      <c r="C6" s="15"/>
      <c r="D6" s="16"/>
      <c r="E6" s="16"/>
      <c r="F6" s="6" t="s">
        <v>18</v>
      </c>
      <c r="G6" s="15"/>
      <c r="H6" s="6"/>
      <c r="I6" s="15"/>
      <c r="J6" s="6" t="s">
        <v>18</v>
      </c>
      <c r="K6" s="16"/>
      <c r="L6" s="6"/>
      <c r="M6" s="7"/>
      <c r="N6" s="7"/>
    </row>
    <row r="7" spans="1:14" x14ac:dyDescent="0.25">
      <c r="A7" s="9">
        <v>5</v>
      </c>
      <c r="B7" s="17" t="s">
        <v>14</v>
      </c>
      <c r="C7" s="11">
        <v>0.25</v>
      </c>
      <c r="D7" s="10"/>
      <c r="E7" s="10"/>
      <c r="F7" s="10" t="s">
        <v>12</v>
      </c>
      <c r="G7" s="11">
        <v>0.65</v>
      </c>
      <c r="H7" s="11"/>
      <c r="I7" s="11"/>
      <c r="J7" s="17" t="s">
        <v>14</v>
      </c>
      <c r="K7" s="10">
        <v>0.25</v>
      </c>
      <c r="L7" s="10"/>
      <c r="M7" s="11"/>
      <c r="N7" s="11">
        <f>C7+E7+G7+I7+K7+M7</f>
        <v>1.1499999999999999</v>
      </c>
    </row>
    <row r="8" spans="1:14" x14ac:dyDescent="0.25">
      <c r="A8" s="5"/>
      <c r="B8" s="6"/>
      <c r="C8" s="15"/>
      <c r="D8" s="16"/>
      <c r="E8" s="16"/>
      <c r="F8" s="6" t="s">
        <v>39</v>
      </c>
      <c r="G8" s="15"/>
      <c r="H8" s="6"/>
      <c r="I8" s="15"/>
      <c r="J8" s="6"/>
      <c r="K8" s="7"/>
      <c r="L8" s="7"/>
      <c r="M8" s="7"/>
      <c r="N8" s="7"/>
    </row>
    <row r="9" spans="1:14" x14ac:dyDescent="0.25">
      <c r="A9" s="9">
        <v>6.5</v>
      </c>
      <c r="B9" s="17"/>
      <c r="C9" s="11"/>
      <c r="D9" s="10"/>
      <c r="E9" s="10"/>
      <c r="F9" s="10"/>
      <c r="G9" s="11">
        <v>1.5</v>
      </c>
      <c r="H9" s="11"/>
      <c r="I9" s="11"/>
      <c r="J9" s="11"/>
      <c r="K9" s="11"/>
      <c r="L9" s="10"/>
      <c r="M9" s="11"/>
      <c r="N9" s="11">
        <f>C9+E9+G9+I9+K9+M9</f>
        <v>1.5</v>
      </c>
    </row>
    <row r="10" spans="1:14" x14ac:dyDescent="0.25">
      <c r="A10" s="18"/>
      <c r="B10" s="6"/>
      <c r="C10" s="15"/>
      <c r="D10" s="19"/>
      <c r="E10" s="16"/>
      <c r="F10" s="6"/>
      <c r="G10" s="15"/>
      <c r="H10" s="20"/>
      <c r="I10" s="15"/>
      <c r="J10" s="6" t="s">
        <v>40</v>
      </c>
      <c r="K10" s="15"/>
      <c r="L10" s="19"/>
      <c r="M10" s="15"/>
      <c r="N10" s="11"/>
    </row>
    <row r="11" spans="1:14" ht="24.75" x14ac:dyDescent="0.25">
      <c r="A11" s="18">
        <v>6.5</v>
      </c>
      <c r="B11" s="19"/>
      <c r="C11" s="15"/>
      <c r="D11" s="19"/>
      <c r="E11" s="16"/>
      <c r="F11" s="19"/>
      <c r="G11" s="15"/>
      <c r="H11" s="20"/>
      <c r="I11" s="15"/>
      <c r="J11" s="19" t="s">
        <v>41</v>
      </c>
      <c r="K11" s="15">
        <v>1.5</v>
      </c>
      <c r="L11" s="19"/>
      <c r="M11" s="15"/>
      <c r="N11" s="15">
        <f>C11+E11+G11+I11+K11+M11</f>
        <v>1.5</v>
      </c>
    </row>
    <row r="12" spans="1:14" ht="24.75" x14ac:dyDescent="0.25">
      <c r="A12" s="5"/>
      <c r="B12" s="31" t="s">
        <v>24</v>
      </c>
      <c r="C12" s="7"/>
      <c r="D12" s="21" t="s">
        <v>24</v>
      </c>
      <c r="E12" s="14"/>
      <c r="F12" s="21" t="s">
        <v>24</v>
      </c>
      <c r="G12" s="7"/>
      <c r="H12" s="21" t="s">
        <v>24</v>
      </c>
      <c r="I12" s="7"/>
      <c r="J12" s="21" t="s">
        <v>24</v>
      </c>
      <c r="K12" s="7"/>
      <c r="L12" s="21"/>
      <c r="M12" s="7"/>
      <c r="N12" s="7"/>
    </row>
    <row r="13" spans="1:14" x14ac:dyDescent="0.25">
      <c r="A13" s="9">
        <v>30</v>
      </c>
      <c r="B13" s="17"/>
      <c r="C13" s="11">
        <v>1.38</v>
      </c>
      <c r="D13" s="17"/>
      <c r="E13" s="10">
        <v>1.39</v>
      </c>
      <c r="F13" s="17"/>
      <c r="G13" s="10">
        <v>1.38</v>
      </c>
      <c r="H13" s="17"/>
      <c r="I13" s="10">
        <v>1.39</v>
      </c>
      <c r="J13" s="17"/>
      <c r="K13" s="10">
        <v>1.38</v>
      </c>
      <c r="L13" s="10"/>
      <c r="M13" s="10"/>
      <c r="N13" s="11">
        <f>C13+E13+G13+I13+K13+M13</f>
        <v>6.919999999999999</v>
      </c>
    </row>
    <row r="14" spans="1:14" x14ac:dyDescent="0.25">
      <c r="A14" s="5"/>
      <c r="B14" s="6"/>
      <c r="C14" s="15"/>
      <c r="D14" s="6" t="s">
        <v>25</v>
      </c>
      <c r="E14" s="16"/>
      <c r="F14" s="6"/>
      <c r="G14" s="16"/>
      <c r="H14" s="6"/>
      <c r="I14" s="16"/>
      <c r="J14" s="6"/>
      <c r="K14" s="16"/>
      <c r="L14" s="7"/>
      <c r="M14" s="7"/>
      <c r="N14" s="7"/>
    </row>
    <row r="15" spans="1:14" x14ac:dyDescent="0.25">
      <c r="A15" s="9">
        <v>6.68</v>
      </c>
      <c r="B15" s="17"/>
      <c r="C15" s="11"/>
      <c r="D15" s="17"/>
      <c r="E15" s="10">
        <v>1.54</v>
      </c>
      <c r="F15" s="17"/>
      <c r="G15" s="10"/>
      <c r="H15" s="17"/>
      <c r="I15" s="10"/>
      <c r="J15" s="17"/>
      <c r="K15" s="10"/>
      <c r="L15" s="10"/>
      <c r="M15" s="11"/>
      <c r="N15" s="11">
        <f>C15+E15+G15+I15+K15+M15</f>
        <v>1.54</v>
      </c>
    </row>
    <row r="16" spans="1:14" x14ac:dyDescent="0.25">
      <c r="A16" s="5"/>
      <c r="B16" s="30"/>
      <c r="C16" s="15"/>
      <c r="D16" s="30" t="s">
        <v>43</v>
      </c>
      <c r="E16" s="16"/>
      <c r="F16" s="30"/>
      <c r="G16" s="16"/>
      <c r="H16" s="30"/>
      <c r="I16" s="16"/>
      <c r="J16" s="30" t="s">
        <v>43</v>
      </c>
      <c r="K16" s="16"/>
      <c r="L16" s="16"/>
      <c r="M16" s="15"/>
      <c r="N16" s="15"/>
    </row>
    <row r="17" spans="1:14" x14ac:dyDescent="0.25">
      <c r="A17" s="9">
        <v>11.52</v>
      </c>
      <c r="B17" s="17"/>
      <c r="C17" s="11"/>
      <c r="D17" s="17"/>
      <c r="E17" s="10">
        <v>1.33</v>
      </c>
      <c r="F17" s="17"/>
      <c r="G17" s="10"/>
      <c r="H17" s="17"/>
      <c r="I17" s="10"/>
      <c r="J17" s="17"/>
      <c r="K17" s="10">
        <v>1.33</v>
      </c>
      <c r="L17" s="10"/>
      <c r="M17" s="11"/>
      <c r="N17" s="11">
        <f>C17+E17+G17+I17+K17+M17</f>
        <v>2.66</v>
      </c>
    </row>
    <row r="18" spans="1:14" x14ac:dyDescent="0.25">
      <c r="A18" s="22"/>
      <c r="B18" s="7"/>
      <c r="C18" s="7"/>
      <c r="D18" s="7"/>
      <c r="E18" s="7"/>
      <c r="F18" s="14"/>
      <c r="G18" s="7"/>
      <c r="H18" s="7"/>
      <c r="I18" s="7"/>
      <c r="J18" s="7"/>
      <c r="K18" s="7"/>
      <c r="L18" s="15"/>
      <c r="M18" s="15"/>
      <c r="N18" s="7"/>
    </row>
    <row r="19" spans="1:14" x14ac:dyDescent="0.25">
      <c r="A19" s="22">
        <f>SUM(A4:A18)</f>
        <v>72.2</v>
      </c>
      <c r="B19" s="9" t="s">
        <v>10</v>
      </c>
      <c r="C19" s="9">
        <f>SUM(C5:C18)</f>
        <v>2.3199999999999998</v>
      </c>
      <c r="D19" s="23"/>
      <c r="E19" s="23">
        <f>SUM(E4:E18)</f>
        <v>4.26</v>
      </c>
      <c r="F19" s="24"/>
      <c r="G19" s="9">
        <f>SUM(G4:G18)</f>
        <v>3.53</v>
      </c>
      <c r="H19" s="9"/>
      <c r="I19" s="9">
        <f>SUM(I4:I18)</f>
        <v>2.08</v>
      </c>
      <c r="J19" s="9"/>
      <c r="K19" s="23">
        <f>SUM(K4:K18)</f>
        <v>4.46</v>
      </c>
      <c r="L19" s="23"/>
      <c r="M19" s="23">
        <f>SUM(M4:M18)</f>
        <v>0</v>
      </c>
      <c r="N19" s="25">
        <f>SUM(N4:N18)</f>
        <v>16.649999999999999</v>
      </c>
    </row>
    <row r="20" spans="1:14" x14ac:dyDescent="0.25">
      <c r="A20" s="1"/>
      <c r="B20" s="1"/>
      <c r="C20" s="1"/>
      <c r="D20" s="1"/>
      <c r="E20" s="1"/>
      <c r="F20" s="2"/>
      <c r="G20" s="1"/>
      <c r="H20" s="1"/>
      <c r="I20" s="1"/>
      <c r="J20" s="26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2"/>
      <c r="G21" s="1"/>
      <c r="H21" s="1" t="s">
        <v>26</v>
      </c>
      <c r="I21" s="1"/>
      <c r="J21" s="26"/>
      <c r="K21" s="27">
        <f>N19*4.33</f>
        <v>72.094499999999996</v>
      </c>
      <c r="L21" s="27"/>
      <c r="M21" s="27"/>
      <c r="N21" s="1"/>
    </row>
    <row r="22" spans="1:14" x14ac:dyDescent="0.25">
      <c r="A22" s="1"/>
      <c r="B22" s="1"/>
      <c r="C22" s="1"/>
      <c r="D22" s="1"/>
      <c r="E22" s="1"/>
      <c r="F22" s="2"/>
      <c r="G22" s="1"/>
      <c r="H22" s="1"/>
      <c r="I22" s="13">
        <f>N19</f>
        <v>16.649999999999999</v>
      </c>
      <c r="J22" s="1"/>
      <c r="K22" s="1"/>
      <c r="L22" s="1"/>
      <c r="M22" s="1"/>
      <c r="N22" s="1"/>
    </row>
    <row r="23" spans="1:14" x14ac:dyDescent="0.25">
      <c r="A23" s="1"/>
      <c r="B23" s="1" t="s">
        <v>27</v>
      </c>
      <c r="C23" s="1"/>
      <c r="D23" s="1"/>
      <c r="E23" s="28" t="s">
        <v>47</v>
      </c>
      <c r="F23" s="29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"/>
      <c r="B24" s="1" t="s">
        <v>28</v>
      </c>
      <c r="C24" s="1"/>
      <c r="D24" s="1" t="str">
        <f>B1</f>
        <v>MARÍA VICTORIA JIMÉNEZ GONZÁLEZ</v>
      </c>
      <c r="E24" s="1"/>
      <c r="F24" s="2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 t="s">
        <v>29</v>
      </c>
      <c r="C25" s="1"/>
      <c r="D25" s="1"/>
      <c r="E25" s="1"/>
      <c r="F25" s="2"/>
      <c r="G25" s="1"/>
      <c r="H25" s="1"/>
      <c r="I25" s="1"/>
      <c r="J25" s="1"/>
      <c r="K25" s="1"/>
      <c r="L25" s="1"/>
      <c r="M25" s="1"/>
      <c r="N25" s="1"/>
    </row>
  </sheetData>
  <pageMargins left="0.7" right="0.7" top="0.75" bottom="0.75" header="0.3" footer="0.3"/>
  <pageSetup paperSize="9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sqref="A1:N29"/>
    </sheetView>
  </sheetViews>
  <sheetFormatPr baseColWidth="10" defaultRowHeight="15" x14ac:dyDescent="0.25"/>
  <cols>
    <col min="1" max="1" width="8.85546875" customWidth="1"/>
    <col min="9" max="9" width="7.140625" customWidth="1"/>
    <col min="11" max="11" width="5.85546875" customWidth="1"/>
    <col min="12" max="12" width="6.85546875" customWidth="1"/>
    <col min="13" max="13" width="4.7109375" customWidth="1"/>
    <col min="14" max="14" width="6.57031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5"/>
      <c r="B4" s="6" t="s">
        <v>11</v>
      </c>
      <c r="C4" s="7"/>
      <c r="D4" s="8"/>
      <c r="E4" s="7"/>
      <c r="F4" s="6"/>
      <c r="G4" s="7"/>
      <c r="H4" s="6" t="s">
        <v>11</v>
      </c>
      <c r="I4" s="7"/>
      <c r="J4" s="6"/>
      <c r="K4" s="7"/>
      <c r="L4" s="8"/>
      <c r="M4" s="7"/>
      <c r="N4" s="7"/>
    </row>
    <row r="5" spans="1:14" x14ac:dyDescent="0.25">
      <c r="A5" s="9">
        <v>6</v>
      </c>
      <c r="B5" s="10" t="s">
        <v>12</v>
      </c>
      <c r="C5" s="11">
        <v>0.69</v>
      </c>
      <c r="D5" s="11"/>
      <c r="E5" s="12"/>
      <c r="F5" s="10"/>
      <c r="G5" s="11"/>
      <c r="H5" s="10" t="s">
        <v>12</v>
      </c>
      <c r="I5" s="11">
        <v>0.69</v>
      </c>
      <c r="J5" s="11"/>
      <c r="K5" s="11"/>
      <c r="L5" s="11"/>
      <c r="M5" s="11"/>
      <c r="N5" s="11">
        <f>C5+E5+G5+I5+K5+M5</f>
        <v>1.38</v>
      </c>
    </row>
    <row r="6" spans="1:14" ht="24.75" x14ac:dyDescent="0.25">
      <c r="A6" s="5"/>
      <c r="B6" s="6" t="s">
        <v>13</v>
      </c>
      <c r="C6" s="7"/>
      <c r="D6" s="8"/>
      <c r="E6" s="7"/>
      <c r="F6" s="6"/>
      <c r="G6" s="7"/>
      <c r="H6" s="6" t="s">
        <v>13</v>
      </c>
      <c r="I6" s="14"/>
      <c r="J6" s="6"/>
      <c r="K6" s="7"/>
      <c r="L6" s="7"/>
      <c r="M6" s="7"/>
      <c r="N6" s="7"/>
    </row>
    <row r="7" spans="1:14" x14ac:dyDescent="0.25">
      <c r="A7" s="9">
        <v>5.25</v>
      </c>
      <c r="B7" s="10" t="s">
        <v>14</v>
      </c>
      <c r="C7" s="11">
        <v>0.33</v>
      </c>
      <c r="D7" s="11"/>
      <c r="E7" s="12"/>
      <c r="F7" s="10"/>
      <c r="G7" s="11"/>
      <c r="H7" s="11" t="s">
        <v>12</v>
      </c>
      <c r="I7" s="11">
        <v>0.88</v>
      </c>
      <c r="J7" s="11"/>
      <c r="K7" s="11"/>
      <c r="L7" s="11"/>
      <c r="M7" s="11"/>
      <c r="N7" s="11">
        <f>C7+E7+G7+I7+K7+M7</f>
        <v>1.21</v>
      </c>
    </row>
    <row r="8" spans="1:14" ht="24.75" x14ac:dyDescent="0.25">
      <c r="A8" s="5"/>
      <c r="B8" s="6" t="s">
        <v>15</v>
      </c>
      <c r="C8" s="7"/>
      <c r="D8" s="7"/>
      <c r="E8" s="14"/>
      <c r="F8" s="6"/>
      <c r="G8" s="7"/>
      <c r="H8" s="6" t="s">
        <v>15</v>
      </c>
      <c r="I8" s="7"/>
      <c r="J8" s="6"/>
      <c r="K8" s="7"/>
      <c r="L8" s="7"/>
      <c r="M8" s="7"/>
      <c r="N8" s="7"/>
    </row>
    <row r="9" spans="1:14" x14ac:dyDescent="0.25">
      <c r="A9" s="9">
        <v>4</v>
      </c>
      <c r="B9" s="10" t="s">
        <v>14</v>
      </c>
      <c r="C9" s="11">
        <v>0.32</v>
      </c>
      <c r="D9" s="10"/>
      <c r="E9" s="10"/>
      <c r="F9" s="10"/>
      <c r="G9" s="11"/>
      <c r="H9" s="11" t="s">
        <v>12</v>
      </c>
      <c r="I9" s="11">
        <v>0.6</v>
      </c>
      <c r="J9" s="10"/>
      <c r="K9" s="11"/>
      <c r="L9" s="10"/>
      <c r="M9" s="11"/>
      <c r="N9" s="11">
        <f>C9+E9+G9+I9+K9+M9</f>
        <v>0.91999999999999993</v>
      </c>
    </row>
    <row r="10" spans="1:14" x14ac:dyDescent="0.25">
      <c r="A10" s="5"/>
      <c r="B10" s="14" t="s">
        <v>18</v>
      </c>
      <c r="C10" s="15"/>
      <c r="D10" s="16"/>
      <c r="E10" s="16"/>
      <c r="F10" s="6" t="s">
        <v>18</v>
      </c>
      <c r="G10" s="15"/>
      <c r="H10" s="6"/>
      <c r="I10" s="15"/>
      <c r="J10" s="6" t="s">
        <v>18</v>
      </c>
      <c r="K10" s="16"/>
      <c r="L10" s="6"/>
      <c r="M10" s="7"/>
      <c r="N10" s="7"/>
    </row>
    <row r="11" spans="1:14" x14ac:dyDescent="0.25">
      <c r="A11" s="9">
        <v>5</v>
      </c>
      <c r="B11" s="17" t="s">
        <v>14</v>
      </c>
      <c r="C11" s="11">
        <v>0.25</v>
      </c>
      <c r="D11" s="10"/>
      <c r="E11" s="10"/>
      <c r="F11" s="10" t="s">
        <v>12</v>
      </c>
      <c r="G11" s="11">
        <v>0.65</v>
      </c>
      <c r="H11" s="11"/>
      <c r="I11" s="11"/>
      <c r="J11" s="17" t="s">
        <v>14</v>
      </c>
      <c r="K11" s="10">
        <v>0.25</v>
      </c>
      <c r="L11" s="10"/>
      <c r="M11" s="11"/>
      <c r="N11" s="11">
        <f>C11+E11+G11+I11+K11+M11</f>
        <v>1.1499999999999999</v>
      </c>
    </row>
    <row r="12" spans="1:14" x14ac:dyDescent="0.25">
      <c r="A12" s="5"/>
      <c r="B12" s="6"/>
      <c r="C12" s="15"/>
      <c r="D12" s="16"/>
      <c r="E12" s="16"/>
      <c r="F12" s="6" t="s">
        <v>39</v>
      </c>
      <c r="G12" s="15"/>
      <c r="H12" s="6"/>
      <c r="I12" s="15"/>
      <c r="J12" s="6"/>
      <c r="K12" s="7"/>
      <c r="L12" s="7"/>
      <c r="M12" s="7"/>
      <c r="N12" s="7"/>
    </row>
    <row r="13" spans="1:14" x14ac:dyDescent="0.25">
      <c r="A13" s="9">
        <v>6.5</v>
      </c>
      <c r="B13" s="17"/>
      <c r="C13" s="11"/>
      <c r="D13" s="10"/>
      <c r="E13" s="10"/>
      <c r="F13" s="10"/>
      <c r="G13" s="11">
        <v>1.5</v>
      </c>
      <c r="H13" s="11"/>
      <c r="I13" s="11"/>
      <c r="J13" s="11"/>
      <c r="K13" s="11"/>
      <c r="L13" s="10"/>
      <c r="M13" s="11"/>
      <c r="N13" s="11">
        <f>C13+E13+G13+I13+K13+M13</f>
        <v>1.5</v>
      </c>
    </row>
    <row r="14" spans="1:14" x14ac:dyDescent="0.25">
      <c r="A14" s="18"/>
      <c r="B14" s="6"/>
      <c r="C14" s="15"/>
      <c r="D14" s="19"/>
      <c r="E14" s="16"/>
      <c r="F14" s="6"/>
      <c r="G14" s="15"/>
      <c r="H14" s="20"/>
      <c r="I14" s="15"/>
      <c r="J14" s="6" t="s">
        <v>40</v>
      </c>
      <c r="K14" s="15"/>
      <c r="L14" s="19"/>
      <c r="M14" s="15"/>
      <c r="N14" s="11"/>
    </row>
    <row r="15" spans="1:14" ht="24.75" x14ac:dyDescent="0.25">
      <c r="A15" s="18">
        <v>6.5</v>
      </c>
      <c r="B15" s="19"/>
      <c r="C15" s="15"/>
      <c r="D15" s="19"/>
      <c r="E15" s="16"/>
      <c r="F15" s="19"/>
      <c r="G15" s="15"/>
      <c r="H15" s="20"/>
      <c r="I15" s="15"/>
      <c r="J15" s="19" t="s">
        <v>41</v>
      </c>
      <c r="K15" s="15">
        <v>1.5</v>
      </c>
      <c r="L15" s="19"/>
      <c r="M15" s="15"/>
      <c r="N15" s="15">
        <f>C15+E15+G15+I15+K15+M15</f>
        <v>1.5</v>
      </c>
    </row>
    <row r="16" spans="1:14" ht="24.75" x14ac:dyDescent="0.25">
      <c r="A16" s="5"/>
      <c r="B16" s="31" t="s">
        <v>24</v>
      </c>
      <c r="C16" s="7"/>
      <c r="D16" s="21" t="s">
        <v>24</v>
      </c>
      <c r="E16" s="14"/>
      <c r="F16" s="21" t="s">
        <v>24</v>
      </c>
      <c r="G16" s="7"/>
      <c r="H16" s="21" t="s">
        <v>24</v>
      </c>
      <c r="I16" s="7"/>
      <c r="J16" s="21" t="s">
        <v>24</v>
      </c>
      <c r="K16" s="7"/>
      <c r="L16" s="21"/>
      <c r="M16" s="7"/>
      <c r="N16" s="7"/>
    </row>
    <row r="17" spans="1:14" x14ac:dyDescent="0.25">
      <c r="A17" s="9">
        <v>30</v>
      </c>
      <c r="B17" s="17"/>
      <c r="C17" s="11">
        <v>1.38</v>
      </c>
      <c r="D17" s="17"/>
      <c r="E17" s="10">
        <v>1.39</v>
      </c>
      <c r="F17" s="17"/>
      <c r="G17" s="10">
        <v>1.38</v>
      </c>
      <c r="H17" s="17"/>
      <c r="I17" s="10">
        <v>1.39</v>
      </c>
      <c r="J17" s="17"/>
      <c r="K17" s="10">
        <v>1.38</v>
      </c>
      <c r="L17" s="10"/>
      <c r="M17" s="10"/>
      <c r="N17" s="11">
        <f>C17+E17+G17+I17+K17+M17</f>
        <v>6.919999999999999</v>
      </c>
    </row>
    <row r="18" spans="1:14" x14ac:dyDescent="0.25">
      <c r="A18" s="5"/>
      <c r="B18" s="6"/>
      <c r="C18" s="15"/>
      <c r="D18" s="6" t="s">
        <v>25</v>
      </c>
      <c r="E18" s="16"/>
      <c r="F18" s="6"/>
      <c r="G18" s="16"/>
      <c r="H18" s="6"/>
      <c r="I18" s="16"/>
      <c r="J18" s="6"/>
      <c r="K18" s="16"/>
      <c r="L18" s="7"/>
      <c r="M18" s="7"/>
      <c r="N18" s="7"/>
    </row>
    <row r="19" spans="1:14" x14ac:dyDescent="0.25">
      <c r="A19" s="9">
        <v>6.68</v>
      </c>
      <c r="B19" s="17"/>
      <c r="C19" s="11"/>
      <c r="D19" s="17"/>
      <c r="E19" s="10">
        <v>1.54</v>
      </c>
      <c r="F19" s="17"/>
      <c r="G19" s="10"/>
      <c r="H19" s="17"/>
      <c r="I19" s="10"/>
      <c r="J19" s="17"/>
      <c r="K19" s="10"/>
      <c r="L19" s="10"/>
      <c r="M19" s="11"/>
      <c r="N19" s="11">
        <f>C19+E19+G19+I19+K19+M19</f>
        <v>1.54</v>
      </c>
    </row>
    <row r="20" spans="1:14" x14ac:dyDescent="0.25">
      <c r="A20" s="5"/>
      <c r="B20" s="30"/>
      <c r="C20" s="15"/>
      <c r="D20" s="30" t="s">
        <v>43</v>
      </c>
      <c r="E20" s="16"/>
      <c r="F20" s="30"/>
      <c r="G20" s="16"/>
      <c r="H20" s="30"/>
      <c r="I20" s="16"/>
      <c r="J20" s="30" t="s">
        <v>43</v>
      </c>
      <c r="K20" s="16"/>
      <c r="L20" s="16"/>
      <c r="M20" s="15"/>
      <c r="N20" s="15"/>
    </row>
    <row r="21" spans="1:14" x14ac:dyDescent="0.25">
      <c r="A21" s="9">
        <v>11.52</v>
      </c>
      <c r="B21" s="17"/>
      <c r="C21" s="11"/>
      <c r="D21" s="17"/>
      <c r="E21" s="10">
        <v>1.33</v>
      </c>
      <c r="F21" s="17"/>
      <c r="G21" s="10"/>
      <c r="H21" s="17"/>
      <c r="I21" s="10"/>
      <c r="J21" s="17"/>
      <c r="K21" s="10">
        <v>1.33</v>
      </c>
      <c r="L21" s="10"/>
      <c r="M21" s="11"/>
      <c r="N21" s="11">
        <f>C21+E21+G21+I21+K21+M21</f>
        <v>2.66</v>
      </c>
    </row>
    <row r="22" spans="1:14" x14ac:dyDescent="0.25">
      <c r="A22" s="22"/>
      <c r="B22" s="7"/>
      <c r="C22" s="7"/>
      <c r="D22" s="7"/>
      <c r="E22" s="7"/>
      <c r="F22" s="14"/>
      <c r="G22" s="7"/>
      <c r="H22" s="7"/>
      <c r="I22" s="7"/>
      <c r="J22" s="7"/>
      <c r="K22" s="7"/>
      <c r="L22" s="15"/>
      <c r="M22" s="15"/>
      <c r="N22" s="7"/>
    </row>
    <row r="23" spans="1:14" x14ac:dyDescent="0.25">
      <c r="A23" s="22">
        <f>SUM(A4:A22)</f>
        <v>81.45</v>
      </c>
      <c r="B23" s="9" t="s">
        <v>10</v>
      </c>
      <c r="C23" s="9">
        <f>SUM(C5:C22)</f>
        <v>2.9699999999999998</v>
      </c>
      <c r="D23" s="23"/>
      <c r="E23" s="23">
        <f>SUM(E4:E22)</f>
        <v>4.26</v>
      </c>
      <c r="F23" s="24"/>
      <c r="G23" s="9">
        <f>SUM(G4:G22)</f>
        <v>3.53</v>
      </c>
      <c r="H23" s="9"/>
      <c r="I23" s="9">
        <f>SUM(I4:I22)</f>
        <v>3.5599999999999996</v>
      </c>
      <c r="J23" s="9"/>
      <c r="K23" s="23">
        <f>SUM(K4:K22)</f>
        <v>4.46</v>
      </c>
      <c r="L23" s="23"/>
      <c r="M23" s="23">
        <f>SUM(M4:M22)</f>
        <v>0</v>
      </c>
      <c r="N23" s="25">
        <f>SUM(N4:N22)</f>
        <v>18.779999999999998</v>
      </c>
    </row>
    <row r="24" spans="1:14" x14ac:dyDescent="0.25">
      <c r="A24" s="1"/>
      <c r="B24" s="1"/>
      <c r="C24" s="1"/>
      <c r="D24" s="1"/>
      <c r="E24" s="1"/>
      <c r="F24" s="2"/>
      <c r="G24" s="1"/>
      <c r="H24" s="1"/>
      <c r="I24" s="1"/>
      <c r="J24" s="26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F25" s="2"/>
      <c r="G25" s="1"/>
      <c r="H25" s="1" t="s">
        <v>26</v>
      </c>
      <c r="I25" s="1"/>
      <c r="J25" s="26"/>
      <c r="K25" s="27">
        <f>N23*4.33</f>
        <v>81.317399999999992</v>
      </c>
      <c r="L25" s="27"/>
      <c r="M25" s="27"/>
      <c r="N25" s="1"/>
    </row>
    <row r="26" spans="1:14" x14ac:dyDescent="0.25">
      <c r="A26" s="1"/>
      <c r="B26" s="1"/>
      <c r="C26" s="1"/>
      <c r="D26" s="1"/>
      <c r="E26" s="1"/>
      <c r="F26" s="2"/>
      <c r="G26" s="1"/>
      <c r="H26" s="1"/>
      <c r="I26" s="13">
        <f>N23</f>
        <v>18.779999999999998</v>
      </c>
      <c r="J26" s="1"/>
      <c r="K26" s="1"/>
      <c r="L26" s="1"/>
      <c r="M26" s="1"/>
      <c r="N26" s="1"/>
    </row>
    <row r="27" spans="1:14" x14ac:dyDescent="0.25">
      <c r="A27" s="1"/>
      <c r="B27" s="1" t="s">
        <v>27</v>
      </c>
      <c r="C27" s="1"/>
      <c r="D27" s="1"/>
      <c r="E27" s="28" t="s">
        <v>44</v>
      </c>
      <c r="F27" s="29"/>
      <c r="G27" s="1"/>
      <c r="H27" s="1"/>
      <c r="I27" s="1"/>
      <c r="J27" s="1"/>
      <c r="K27" s="1"/>
      <c r="L27" s="1"/>
      <c r="M27" s="1"/>
      <c r="N27" s="1"/>
    </row>
    <row r="28" spans="1:14" x14ac:dyDescent="0.25">
      <c r="A28" s="1"/>
      <c r="B28" s="1" t="s">
        <v>28</v>
      </c>
      <c r="C28" s="1"/>
      <c r="D28" s="1" t="str">
        <f>B1</f>
        <v>MARÍA VICTORIA JIMÉNEZ GONZÁLEZ</v>
      </c>
      <c r="E28" s="1"/>
      <c r="F28" s="2"/>
      <c r="G28" s="1"/>
      <c r="H28" s="1"/>
      <c r="I28" s="1"/>
      <c r="J28" s="1"/>
      <c r="K28" s="1"/>
      <c r="L28" s="1"/>
      <c r="M28" s="1"/>
      <c r="N28" s="1"/>
    </row>
    <row r="29" spans="1:14" x14ac:dyDescent="0.25">
      <c r="A29" s="1"/>
      <c r="B29" s="1" t="s">
        <v>29</v>
      </c>
      <c r="C29" s="1"/>
      <c r="D29" s="1"/>
      <c r="E29" s="1"/>
      <c r="F29" s="2"/>
      <c r="G29" s="1"/>
      <c r="H29" s="1"/>
      <c r="I29" s="1"/>
      <c r="J29" s="1"/>
      <c r="K29" s="1"/>
      <c r="L29" s="1"/>
      <c r="M29" s="1"/>
      <c r="N29" s="1"/>
    </row>
  </sheetData>
  <pageMargins left="0" right="0" top="0" bottom="0" header="0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O21" sqref="O21"/>
    </sheetView>
  </sheetViews>
  <sheetFormatPr baseColWidth="10" defaultRowHeight="15" x14ac:dyDescent="0.25"/>
  <cols>
    <col min="1" max="1" width="5.85546875" customWidth="1"/>
    <col min="2" max="2" width="17.28515625" customWidth="1"/>
    <col min="3" max="3" width="4.140625" customWidth="1"/>
    <col min="4" max="4" width="18.5703125" customWidth="1"/>
    <col min="5" max="5" width="4.5703125" customWidth="1"/>
    <col min="6" max="6" width="17.42578125" customWidth="1"/>
    <col min="7" max="7" width="5.28515625" customWidth="1"/>
    <col min="8" max="8" width="16.7109375" customWidth="1"/>
    <col min="9" max="9" width="4.42578125" customWidth="1"/>
    <col min="10" max="10" width="18.42578125" customWidth="1"/>
    <col min="11" max="11" width="5.140625" customWidth="1"/>
    <col min="12" max="12" width="4.28515625" customWidth="1"/>
    <col min="13" max="13" width="3.5703125" customWidth="1"/>
    <col min="14" max="14" width="5.140625" customWidth="1"/>
  </cols>
  <sheetData>
    <row r="1" spans="1:15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5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5" ht="18.75" customHeight="1" x14ac:dyDescent="0.25">
      <c r="A4" s="129"/>
      <c r="B4" s="130"/>
      <c r="C4" s="129"/>
      <c r="D4" s="130"/>
      <c r="E4" s="129"/>
      <c r="F4" s="131" t="s">
        <v>115</v>
      </c>
      <c r="G4" s="129"/>
      <c r="H4" s="130"/>
      <c r="I4" s="129"/>
      <c r="J4" s="130"/>
      <c r="K4" s="129"/>
      <c r="L4" s="130"/>
      <c r="M4" s="129"/>
      <c r="N4" s="129"/>
      <c r="O4" t="s">
        <v>124</v>
      </c>
    </row>
    <row r="5" spans="1:15" ht="29.25" customHeight="1" x14ac:dyDescent="0.25">
      <c r="A5" s="134">
        <v>2</v>
      </c>
      <c r="B5" s="132"/>
      <c r="C5" s="134"/>
      <c r="D5" s="132"/>
      <c r="E5" s="134"/>
      <c r="F5" s="133" t="s">
        <v>116</v>
      </c>
      <c r="G5" s="134">
        <v>0.46</v>
      </c>
      <c r="H5" s="132"/>
      <c r="I5" s="134"/>
      <c r="J5" s="132"/>
      <c r="K5" s="134"/>
      <c r="L5" s="132"/>
      <c r="M5" s="134"/>
      <c r="N5" s="11">
        <f>C5+E5+G5+I5+K5+M5</f>
        <v>0.46</v>
      </c>
    </row>
    <row r="6" spans="1:15" ht="17.25" customHeight="1" x14ac:dyDescent="0.25">
      <c r="A6" s="18"/>
      <c r="B6" s="6" t="s">
        <v>11</v>
      </c>
      <c r="C6" s="15"/>
      <c r="D6" s="71"/>
      <c r="E6" s="15"/>
      <c r="F6" s="6"/>
      <c r="G6" s="15"/>
      <c r="H6" s="6" t="s">
        <v>11</v>
      </c>
      <c r="I6" s="15"/>
      <c r="J6" s="6"/>
      <c r="K6" s="15"/>
      <c r="L6" s="8"/>
      <c r="M6" s="15"/>
      <c r="N6" s="15"/>
      <c r="O6" t="s">
        <v>124</v>
      </c>
    </row>
    <row r="7" spans="1:15" x14ac:dyDescent="0.25">
      <c r="A7" s="9">
        <v>6</v>
      </c>
      <c r="B7" s="10" t="s">
        <v>12</v>
      </c>
      <c r="C7" s="11">
        <v>0.69</v>
      </c>
      <c r="D7" s="11"/>
      <c r="E7" s="12"/>
      <c r="F7" s="10"/>
      <c r="G7" s="11"/>
      <c r="H7" s="10" t="s">
        <v>12</v>
      </c>
      <c r="I7" s="11">
        <v>0.69</v>
      </c>
      <c r="J7" s="11"/>
      <c r="K7" s="11"/>
      <c r="L7" s="11"/>
      <c r="M7" s="11"/>
      <c r="N7" s="11">
        <f>C7+E7+G7+I7+K7+M7</f>
        <v>1.38</v>
      </c>
    </row>
    <row r="8" spans="1:15" x14ac:dyDescent="0.25">
      <c r="A8" s="5"/>
      <c r="B8" s="14" t="s">
        <v>18</v>
      </c>
      <c r="C8" s="15"/>
      <c r="D8" s="16"/>
      <c r="E8" s="16"/>
      <c r="F8" s="6" t="s">
        <v>18</v>
      </c>
      <c r="G8" s="15"/>
      <c r="H8" s="6"/>
      <c r="I8" s="15"/>
      <c r="J8" s="6" t="s">
        <v>18</v>
      </c>
      <c r="K8" s="16"/>
      <c r="L8" s="6"/>
      <c r="M8" s="7"/>
      <c r="N8" s="7"/>
      <c r="O8" t="s">
        <v>124</v>
      </c>
    </row>
    <row r="9" spans="1:15" x14ac:dyDescent="0.25">
      <c r="A9" s="9">
        <v>5</v>
      </c>
      <c r="B9" s="17" t="s">
        <v>14</v>
      </c>
      <c r="C9" s="11">
        <v>0.25</v>
      </c>
      <c r="D9" s="10"/>
      <c r="E9" s="10"/>
      <c r="F9" s="10" t="s">
        <v>12</v>
      </c>
      <c r="G9" s="11">
        <v>0.65</v>
      </c>
      <c r="H9" s="11"/>
      <c r="I9" s="11"/>
      <c r="J9" s="17" t="s">
        <v>14</v>
      </c>
      <c r="K9" s="10">
        <v>0.25</v>
      </c>
      <c r="L9" s="10"/>
      <c r="M9" s="11"/>
      <c r="N9" s="11">
        <f>C9+E9+G9+I9+K9+M9</f>
        <v>1.1499999999999999</v>
      </c>
    </row>
    <row r="10" spans="1:15" ht="14.25" customHeight="1" x14ac:dyDescent="0.25">
      <c r="A10" s="5"/>
      <c r="B10" s="31" t="s">
        <v>24</v>
      </c>
      <c r="C10" s="7"/>
      <c r="D10" s="21" t="s">
        <v>24</v>
      </c>
      <c r="E10" s="14"/>
      <c r="F10" s="21" t="s">
        <v>24</v>
      </c>
      <c r="G10" s="7"/>
      <c r="H10" s="21" t="s">
        <v>24</v>
      </c>
      <c r="I10" s="7"/>
      <c r="J10" s="21" t="s">
        <v>24</v>
      </c>
      <c r="K10" s="7"/>
      <c r="L10" s="21"/>
      <c r="M10" s="7"/>
      <c r="N10" s="7"/>
      <c r="O10" t="s">
        <v>125</v>
      </c>
    </row>
    <row r="11" spans="1:15" x14ac:dyDescent="0.25">
      <c r="A11" s="9">
        <v>30</v>
      </c>
      <c r="B11" s="17"/>
      <c r="C11" s="11">
        <v>1.38</v>
      </c>
      <c r="D11" s="17"/>
      <c r="E11" s="10">
        <v>1.39</v>
      </c>
      <c r="F11" s="17"/>
      <c r="G11" s="10">
        <v>1.38</v>
      </c>
      <c r="H11" s="17"/>
      <c r="I11" s="10">
        <v>1.39</v>
      </c>
      <c r="J11" s="17"/>
      <c r="K11" s="10">
        <v>1.38</v>
      </c>
      <c r="L11" s="10"/>
      <c r="M11" s="10"/>
      <c r="N11" s="11">
        <f>C11+E11+G11+I11+K11+M11</f>
        <v>6.919999999999999</v>
      </c>
    </row>
    <row r="12" spans="1:15" x14ac:dyDescent="0.25">
      <c r="A12" s="5"/>
      <c r="B12" s="30"/>
      <c r="C12" s="15"/>
      <c r="D12" s="30" t="s">
        <v>43</v>
      </c>
      <c r="E12" s="16"/>
      <c r="F12" s="30"/>
      <c r="G12" s="16"/>
      <c r="H12" s="30"/>
      <c r="I12" s="16"/>
      <c r="J12" s="30" t="s">
        <v>43</v>
      </c>
      <c r="K12" s="16"/>
      <c r="L12" s="16"/>
      <c r="M12" s="15"/>
      <c r="N12" s="15"/>
      <c r="O12" t="s">
        <v>126</v>
      </c>
    </row>
    <row r="13" spans="1:15" x14ac:dyDescent="0.25">
      <c r="A13" s="9">
        <v>11.52</v>
      </c>
      <c r="B13" s="17"/>
      <c r="C13" s="11"/>
      <c r="D13" s="17"/>
      <c r="E13" s="10">
        <v>1.33</v>
      </c>
      <c r="F13" s="17"/>
      <c r="G13" s="10"/>
      <c r="H13" s="17"/>
      <c r="I13" s="10"/>
      <c r="J13" s="17"/>
      <c r="K13" s="10">
        <v>1.33</v>
      </c>
      <c r="L13" s="10"/>
      <c r="M13" s="11"/>
      <c r="N13" s="11">
        <f>C13+E13+G13+I13+K13+M13</f>
        <v>2.66</v>
      </c>
    </row>
    <row r="14" spans="1:15" x14ac:dyDescent="0.25">
      <c r="A14" s="85"/>
      <c r="B14" s="86" t="s">
        <v>92</v>
      </c>
      <c r="C14" s="111"/>
      <c r="D14" s="121"/>
      <c r="E14" s="93"/>
      <c r="F14" s="86"/>
      <c r="G14" s="111"/>
      <c r="H14" s="86" t="s">
        <v>92</v>
      </c>
      <c r="I14" s="93"/>
      <c r="J14" s="92"/>
      <c r="K14" s="111"/>
      <c r="L14" s="86"/>
      <c r="M14" s="93"/>
      <c r="N14" s="111"/>
      <c r="O14" t="s">
        <v>124</v>
      </c>
    </row>
    <row r="15" spans="1:15" ht="28.5" customHeight="1" x14ac:dyDescent="0.25">
      <c r="A15" s="94">
        <v>5.3</v>
      </c>
      <c r="B15" s="95" t="s">
        <v>93</v>
      </c>
      <c r="C15" s="49">
        <v>0.47</v>
      </c>
      <c r="D15" s="60"/>
      <c r="E15" s="101"/>
      <c r="F15" s="98"/>
      <c r="G15" s="49"/>
      <c r="H15" s="60" t="s">
        <v>12</v>
      </c>
      <c r="I15" s="101">
        <v>0.75</v>
      </c>
      <c r="J15" s="98"/>
      <c r="K15" s="49"/>
      <c r="L15" s="60"/>
      <c r="M15" s="101"/>
      <c r="N15" s="83">
        <f>C15+E15+G15+I15+K15+M15</f>
        <v>1.22</v>
      </c>
    </row>
    <row r="16" spans="1:15" x14ac:dyDescent="0.25">
      <c r="A16" s="103"/>
      <c r="B16" s="104"/>
      <c r="C16" s="83"/>
      <c r="D16" s="122"/>
      <c r="E16" s="109"/>
      <c r="F16" s="104"/>
      <c r="G16" s="83"/>
      <c r="H16" s="104" t="s">
        <v>94</v>
      </c>
      <c r="I16" s="83"/>
      <c r="J16" s="104"/>
      <c r="K16" s="83"/>
      <c r="L16" s="122"/>
      <c r="M16" s="109"/>
      <c r="N16" s="111"/>
      <c r="O16" t="s">
        <v>124</v>
      </c>
    </row>
    <row r="17" spans="1:15" x14ac:dyDescent="0.25">
      <c r="A17" s="103">
        <v>3.25</v>
      </c>
      <c r="B17" s="104"/>
      <c r="C17" s="83"/>
      <c r="D17" s="122"/>
      <c r="E17" s="109"/>
      <c r="F17" s="104"/>
      <c r="G17" s="83"/>
      <c r="H17" s="104" t="s">
        <v>12</v>
      </c>
      <c r="I17" s="83">
        <v>0.75</v>
      </c>
      <c r="J17" s="104"/>
      <c r="K17" s="83"/>
      <c r="L17" s="122"/>
      <c r="M17" s="109"/>
      <c r="N17" s="83">
        <f>C17+E17+G17+I17+K17</f>
        <v>0.75</v>
      </c>
    </row>
    <row r="18" spans="1:15" ht="13.5" customHeight="1" x14ac:dyDescent="0.25">
      <c r="A18" s="137"/>
      <c r="B18" s="55" t="s">
        <v>113</v>
      </c>
      <c r="C18" s="14"/>
      <c r="D18" s="124"/>
      <c r="E18" s="125"/>
      <c r="F18" s="124"/>
      <c r="G18" s="126"/>
      <c r="H18" s="55" t="s">
        <v>113</v>
      </c>
      <c r="I18" s="7"/>
      <c r="J18" s="7"/>
      <c r="K18" s="7"/>
      <c r="L18" s="7"/>
      <c r="M18" s="7"/>
      <c r="N18" s="7"/>
      <c r="O18" t="s">
        <v>124</v>
      </c>
    </row>
    <row r="19" spans="1:15" x14ac:dyDescent="0.25">
      <c r="A19" s="138">
        <v>6.26</v>
      </c>
      <c r="B19" s="48" t="s">
        <v>12</v>
      </c>
      <c r="C19" s="10">
        <v>1</v>
      </c>
      <c r="D19" s="12"/>
      <c r="E19" s="128"/>
      <c r="F19" s="12"/>
      <c r="G19" s="24"/>
      <c r="H19" s="11" t="s">
        <v>14</v>
      </c>
      <c r="I19" s="11">
        <v>0.44</v>
      </c>
      <c r="J19" s="11"/>
      <c r="K19" s="11"/>
      <c r="L19" s="11"/>
      <c r="M19" s="11"/>
      <c r="N19" s="96">
        <f>M19+K19+I19+G19+E19+C19</f>
        <v>1.44</v>
      </c>
    </row>
    <row r="20" spans="1:15" ht="16.5" customHeight="1" x14ac:dyDescent="0.25">
      <c r="A20" s="139"/>
      <c r="B20" s="82"/>
      <c r="C20" s="16"/>
      <c r="D20" s="16" t="s">
        <v>119</v>
      </c>
      <c r="E20" s="135"/>
      <c r="F20" s="32"/>
      <c r="G20" s="136"/>
      <c r="H20" s="15"/>
      <c r="I20" s="15"/>
      <c r="J20" s="16" t="s">
        <v>119</v>
      </c>
      <c r="K20" s="15"/>
      <c r="L20" s="15"/>
      <c r="M20" s="15"/>
      <c r="N20" s="102"/>
      <c r="O20" t="s">
        <v>124</v>
      </c>
    </row>
    <row r="21" spans="1:15" x14ac:dyDescent="0.25">
      <c r="A21" s="138">
        <v>5.76</v>
      </c>
      <c r="B21" s="82"/>
      <c r="C21" s="16"/>
      <c r="D21" s="32" t="s">
        <v>12</v>
      </c>
      <c r="E21" s="135">
        <v>1</v>
      </c>
      <c r="F21" s="32"/>
      <c r="G21" s="136"/>
      <c r="H21" s="15"/>
      <c r="I21" s="15"/>
      <c r="J21" s="140" t="s">
        <v>14</v>
      </c>
      <c r="K21" s="15">
        <v>0.33</v>
      </c>
      <c r="L21" s="15"/>
      <c r="M21" s="15"/>
      <c r="N21" s="96">
        <f>M21+K21+I21+G21+E21+C21</f>
        <v>1.33</v>
      </c>
    </row>
    <row r="22" spans="1:15" x14ac:dyDescent="0.25">
      <c r="A22" s="37"/>
      <c r="B22" s="7"/>
      <c r="C22" s="7"/>
      <c r="D22" s="7"/>
      <c r="E22" s="7"/>
      <c r="F22" s="14"/>
      <c r="G22" s="7"/>
      <c r="H22" s="7"/>
      <c r="I22" s="7"/>
      <c r="J22" s="7"/>
      <c r="K22" s="7"/>
      <c r="L22" s="7"/>
      <c r="M22" s="7"/>
      <c r="N22" s="7"/>
    </row>
    <row r="23" spans="1:15" x14ac:dyDescent="0.25">
      <c r="A23" s="38">
        <f>SUM(A4:A22)</f>
        <v>75.09</v>
      </c>
      <c r="B23" s="9" t="s">
        <v>10</v>
      </c>
      <c r="C23" s="11">
        <f>SUM(C4:C22)</f>
        <v>3.79</v>
      </c>
      <c r="D23" s="23"/>
      <c r="E23" s="11">
        <f>SUM(E4:E22)</f>
        <v>3.7199999999999998</v>
      </c>
      <c r="F23" s="10"/>
      <c r="G23" s="11">
        <f>SUM(G4:G22)</f>
        <v>2.4900000000000002</v>
      </c>
      <c r="H23" s="11"/>
      <c r="I23" s="11">
        <f>SUM(I4:I22)</f>
        <v>4.0200000000000005</v>
      </c>
      <c r="J23" s="11"/>
      <c r="K23" s="11">
        <f>SUM(K4:K22)</f>
        <v>3.29</v>
      </c>
      <c r="L23" s="23"/>
      <c r="M23" s="23">
        <f>SUM(M5:M22)</f>
        <v>0</v>
      </c>
      <c r="N23" s="11">
        <f>SUM(N4:N22)</f>
        <v>17.309999999999999</v>
      </c>
    </row>
    <row r="24" spans="1:15" x14ac:dyDescent="0.25">
      <c r="A24" s="1"/>
      <c r="B24" s="1"/>
      <c r="C24" s="1"/>
      <c r="D24" s="1"/>
      <c r="E24" s="1"/>
      <c r="F24" s="2"/>
      <c r="G24" s="1"/>
      <c r="H24" s="1"/>
      <c r="I24" s="1"/>
      <c r="J24" s="26"/>
      <c r="K24" s="1"/>
      <c r="L24" s="1"/>
      <c r="M24" s="1"/>
      <c r="N24" s="1"/>
    </row>
    <row r="25" spans="1:15" x14ac:dyDescent="0.25">
      <c r="A25" s="1"/>
      <c r="B25" s="1"/>
      <c r="C25" s="1"/>
      <c r="D25" s="1"/>
      <c r="E25" s="1"/>
      <c r="F25" s="2"/>
      <c r="G25" s="1"/>
      <c r="H25" s="1" t="s">
        <v>26</v>
      </c>
      <c r="I25" s="1"/>
      <c r="J25" s="26"/>
      <c r="K25" s="27">
        <f>N23*4.33</f>
        <v>74.952299999999994</v>
      </c>
      <c r="L25" s="27"/>
      <c r="M25" s="27"/>
      <c r="N25" s="1"/>
    </row>
    <row r="26" spans="1:15" x14ac:dyDescent="0.25">
      <c r="A26" s="1"/>
      <c r="B26" s="1" t="s">
        <v>27</v>
      </c>
      <c r="C26" s="1"/>
      <c r="D26" s="1"/>
      <c r="E26" s="28"/>
      <c r="F26" s="29" t="s">
        <v>121</v>
      </c>
      <c r="G26" s="1"/>
      <c r="H26" s="1"/>
      <c r="I26" s="1"/>
      <c r="J26" s="1"/>
      <c r="K26" s="1"/>
      <c r="L26" s="1"/>
      <c r="M26" s="1"/>
      <c r="N26" s="1"/>
    </row>
    <row r="27" spans="1:15" x14ac:dyDescent="0.25">
      <c r="A27" s="1"/>
      <c r="B27" s="1" t="s">
        <v>28</v>
      </c>
      <c r="C27" s="1"/>
      <c r="D27" s="1" t="str">
        <f>B1</f>
        <v>MARÍA VICTORIA JIMÉNEZ GONZÁLEZ</v>
      </c>
      <c r="E27" s="1"/>
      <c r="F27" s="2"/>
      <c r="G27" s="1"/>
      <c r="H27" s="1"/>
      <c r="I27" s="1"/>
      <c r="J27" s="1"/>
      <c r="K27" s="1"/>
      <c r="L27" s="1"/>
      <c r="M27" s="1"/>
      <c r="N27" s="1"/>
    </row>
    <row r="28" spans="1:15" x14ac:dyDescent="0.25">
      <c r="A28" s="1"/>
      <c r="B28" s="1" t="s">
        <v>29</v>
      </c>
      <c r="C28" s="1"/>
      <c r="D28" s="1"/>
      <c r="E28" s="1"/>
      <c r="F28" s="2"/>
      <c r="G28" s="1"/>
      <c r="H28" s="1"/>
      <c r="I28" s="1"/>
      <c r="J28" s="1"/>
      <c r="K28" s="1"/>
      <c r="L28" s="1"/>
      <c r="M28" s="1"/>
      <c r="N28" s="1"/>
    </row>
    <row r="29" spans="1:15" x14ac:dyDescent="0.25">
      <c r="H29" t="s">
        <v>122</v>
      </c>
    </row>
  </sheetData>
  <pageMargins left="0.7" right="0.7" top="0.75" bottom="0.75" header="0.3" footer="0.3"/>
  <pageSetup paperSize="9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A8" workbookViewId="0">
      <selection activeCell="A14" sqref="A14:N15"/>
    </sheetView>
  </sheetViews>
  <sheetFormatPr baseColWidth="10" defaultRowHeight="15" x14ac:dyDescent="0.25"/>
  <cols>
    <col min="1" max="1" width="9.85546875" customWidth="1"/>
    <col min="3" max="3" width="6.7109375" customWidth="1"/>
    <col min="5" max="5" width="6.28515625" customWidth="1"/>
    <col min="7" max="7" width="5.7109375" customWidth="1"/>
    <col min="9" max="9" width="6.140625" customWidth="1"/>
    <col min="11" max="11" width="6.28515625" customWidth="1"/>
    <col min="12" max="12" width="7" customWidth="1"/>
    <col min="13" max="13" width="5.7109375" customWidth="1"/>
    <col min="14" max="14" width="6.425781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5"/>
      <c r="B4" s="6" t="s">
        <v>11</v>
      </c>
      <c r="C4" s="7"/>
      <c r="D4" s="8"/>
      <c r="E4" s="7"/>
      <c r="F4" s="6"/>
      <c r="G4" s="7"/>
      <c r="H4" s="6" t="s">
        <v>11</v>
      </c>
      <c r="I4" s="7"/>
      <c r="J4" s="6"/>
      <c r="K4" s="7"/>
      <c r="L4" s="8"/>
      <c r="M4" s="7"/>
      <c r="N4" s="7"/>
    </row>
    <row r="5" spans="1:14" x14ac:dyDescent="0.25">
      <c r="A5" s="9">
        <v>6</v>
      </c>
      <c r="B5" s="10" t="s">
        <v>12</v>
      </c>
      <c r="C5" s="11">
        <v>0.69</v>
      </c>
      <c r="D5" s="11"/>
      <c r="E5" s="12"/>
      <c r="F5" s="10"/>
      <c r="G5" s="11"/>
      <c r="H5" s="10" t="s">
        <v>12</v>
      </c>
      <c r="I5" s="11">
        <v>0.69</v>
      </c>
      <c r="J5" s="11"/>
      <c r="K5" s="11"/>
      <c r="L5" s="11"/>
      <c r="M5" s="11"/>
      <c r="N5" s="11">
        <f>C5+E5+G5+I5+K5+M5</f>
        <v>1.38</v>
      </c>
    </row>
    <row r="6" spans="1:14" ht="24.75" x14ac:dyDescent="0.25">
      <c r="A6" s="5"/>
      <c r="B6" s="6" t="s">
        <v>13</v>
      </c>
      <c r="C6" s="7"/>
      <c r="D6" s="8"/>
      <c r="E6" s="7"/>
      <c r="F6" s="6"/>
      <c r="G6" s="7"/>
      <c r="H6" s="6" t="s">
        <v>13</v>
      </c>
      <c r="I6" s="14"/>
      <c r="J6" s="6"/>
      <c r="K6" s="7"/>
      <c r="L6" s="7"/>
      <c r="M6" s="7"/>
      <c r="N6" s="7"/>
    </row>
    <row r="7" spans="1:14" x14ac:dyDescent="0.25">
      <c r="A7" s="9">
        <v>5.25</v>
      </c>
      <c r="B7" s="10" t="s">
        <v>14</v>
      </c>
      <c r="C7" s="11">
        <v>0.33</v>
      </c>
      <c r="D7" s="11"/>
      <c r="E7" s="12"/>
      <c r="F7" s="10"/>
      <c r="G7" s="11"/>
      <c r="H7" s="11" t="s">
        <v>12</v>
      </c>
      <c r="I7" s="11">
        <v>0.88</v>
      </c>
      <c r="J7" s="11"/>
      <c r="K7" s="11"/>
      <c r="L7" s="11"/>
      <c r="M7" s="11"/>
      <c r="N7" s="11">
        <f>C7+E7+G7+I7+K7+M7</f>
        <v>1.21</v>
      </c>
    </row>
    <row r="8" spans="1:14" ht="24.75" x14ac:dyDescent="0.25">
      <c r="A8" s="5"/>
      <c r="B8" s="6" t="s">
        <v>15</v>
      </c>
      <c r="C8" s="7"/>
      <c r="D8" s="7"/>
      <c r="E8" s="14"/>
      <c r="F8" s="6"/>
      <c r="G8" s="7"/>
      <c r="H8" s="6" t="s">
        <v>15</v>
      </c>
      <c r="I8" s="7"/>
      <c r="J8" s="6"/>
      <c r="K8" s="7"/>
      <c r="L8" s="7"/>
      <c r="M8" s="7"/>
      <c r="N8" s="7"/>
    </row>
    <row r="9" spans="1:14" x14ac:dyDescent="0.25">
      <c r="A9" s="9">
        <v>4</v>
      </c>
      <c r="B9" s="10" t="s">
        <v>14</v>
      </c>
      <c r="C9" s="11">
        <v>0.32</v>
      </c>
      <c r="D9" s="10"/>
      <c r="E9" s="10"/>
      <c r="F9" s="10"/>
      <c r="G9" s="11"/>
      <c r="H9" s="11" t="s">
        <v>12</v>
      </c>
      <c r="I9" s="11">
        <v>0.6</v>
      </c>
      <c r="J9" s="10"/>
      <c r="K9" s="11"/>
      <c r="L9" s="10"/>
      <c r="M9" s="11"/>
      <c r="N9" s="11">
        <f>C9+E9+G9+I9+K9+M9</f>
        <v>0.91999999999999993</v>
      </c>
    </row>
    <row r="10" spans="1:14" x14ac:dyDescent="0.25">
      <c r="A10" s="5"/>
      <c r="B10" s="14" t="s">
        <v>18</v>
      </c>
      <c r="C10" s="15"/>
      <c r="D10" s="16"/>
      <c r="E10" s="16"/>
      <c r="F10" s="6" t="s">
        <v>18</v>
      </c>
      <c r="G10" s="15"/>
      <c r="H10" s="6"/>
      <c r="I10" s="15"/>
      <c r="J10" s="6" t="s">
        <v>18</v>
      </c>
      <c r="K10" s="16"/>
      <c r="L10" s="6"/>
      <c r="M10" s="7"/>
      <c r="N10" s="7"/>
    </row>
    <row r="11" spans="1:14" x14ac:dyDescent="0.25">
      <c r="A11" s="9">
        <v>5</v>
      </c>
      <c r="B11" s="17" t="s">
        <v>14</v>
      </c>
      <c r="C11" s="11">
        <v>0.25</v>
      </c>
      <c r="D11" s="10"/>
      <c r="E11" s="10"/>
      <c r="F11" s="10" t="s">
        <v>12</v>
      </c>
      <c r="G11" s="11">
        <v>0.65</v>
      </c>
      <c r="H11" s="11"/>
      <c r="I11" s="11"/>
      <c r="J11" s="17" t="s">
        <v>14</v>
      </c>
      <c r="K11" s="10">
        <v>0.25</v>
      </c>
      <c r="L11" s="10"/>
      <c r="M11" s="11"/>
      <c r="N11" s="11">
        <f>C11+E11+G11+I11+K11+M11</f>
        <v>1.1499999999999999</v>
      </c>
    </row>
    <row r="12" spans="1:14" x14ac:dyDescent="0.25">
      <c r="A12" s="5"/>
      <c r="B12" s="6"/>
      <c r="C12" s="15"/>
      <c r="D12" s="16"/>
      <c r="E12" s="16"/>
      <c r="F12" s="6" t="s">
        <v>39</v>
      </c>
      <c r="G12" s="15"/>
      <c r="H12" s="6"/>
      <c r="I12" s="15"/>
      <c r="J12" s="6"/>
      <c r="K12" s="7"/>
      <c r="L12" s="7"/>
      <c r="M12" s="7"/>
      <c r="N12" s="7"/>
    </row>
    <row r="13" spans="1:14" x14ac:dyDescent="0.25">
      <c r="A13" s="9">
        <v>6.5</v>
      </c>
      <c r="B13" s="17"/>
      <c r="C13" s="11"/>
      <c r="D13" s="10"/>
      <c r="E13" s="10"/>
      <c r="F13" s="10"/>
      <c r="G13" s="11">
        <v>1.5</v>
      </c>
      <c r="H13" s="11"/>
      <c r="I13" s="11"/>
      <c r="J13" s="11"/>
      <c r="K13" s="11"/>
      <c r="L13" s="10"/>
      <c r="M13" s="11"/>
      <c r="N13" s="11">
        <f>C13+E13+G13+I13+K13+M13</f>
        <v>1.5</v>
      </c>
    </row>
    <row r="14" spans="1:14" x14ac:dyDescent="0.25">
      <c r="A14" s="18"/>
      <c r="B14" s="6"/>
      <c r="C14" s="15"/>
      <c r="D14" s="19"/>
      <c r="E14" s="16"/>
      <c r="F14" s="6"/>
      <c r="G14" s="15"/>
      <c r="H14" s="20"/>
      <c r="I14" s="15"/>
      <c r="J14" s="6" t="s">
        <v>40</v>
      </c>
      <c r="K14" s="15"/>
      <c r="L14" s="19"/>
      <c r="M14" s="15"/>
      <c r="N14" s="11"/>
    </row>
    <row r="15" spans="1:14" ht="24.75" x14ac:dyDescent="0.25">
      <c r="A15" s="18">
        <v>6.5</v>
      </c>
      <c r="B15" s="19"/>
      <c r="C15" s="15"/>
      <c r="D15" s="19"/>
      <c r="E15" s="16"/>
      <c r="F15" s="19"/>
      <c r="G15" s="15"/>
      <c r="H15" s="20"/>
      <c r="I15" s="15"/>
      <c r="J15" s="19" t="s">
        <v>41</v>
      </c>
      <c r="K15" s="15">
        <v>1.5</v>
      </c>
      <c r="L15" s="19"/>
      <c r="M15" s="15"/>
      <c r="N15" s="15">
        <f>C15+E15+G15+I15+K15+M15</f>
        <v>1.5</v>
      </c>
    </row>
    <row r="16" spans="1:14" ht="24.75" x14ac:dyDescent="0.25">
      <c r="A16" s="5"/>
      <c r="B16" s="31" t="s">
        <v>24</v>
      </c>
      <c r="C16" s="7"/>
      <c r="D16" s="21" t="s">
        <v>24</v>
      </c>
      <c r="E16" s="14"/>
      <c r="F16" s="21" t="s">
        <v>24</v>
      </c>
      <c r="G16" s="7"/>
      <c r="H16" s="21" t="s">
        <v>24</v>
      </c>
      <c r="I16" s="7"/>
      <c r="J16" s="21" t="s">
        <v>24</v>
      </c>
      <c r="K16" s="7"/>
      <c r="L16" s="21"/>
      <c r="M16" s="7"/>
      <c r="N16" s="7"/>
    </row>
    <row r="17" spans="1:14" x14ac:dyDescent="0.25">
      <c r="A17" s="9">
        <v>30</v>
      </c>
      <c r="B17" s="17"/>
      <c r="C17" s="11">
        <v>1.38</v>
      </c>
      <c r="D17" s="17"/>
      <c r="E17" s="10">
        <v>1.39</v>
      </c>
      <c r="F17" s="17"/>
      <c r="G17" s="10">
        <v>1.38</v>
      </c>
      <c r="H17" s="17"/>
      <c r="I17" s="10">
        <v>1.39</v>
      </c>
      <c r="J17" s="17"/>
      <c r="K17" s="10">
        <v>1.38</v>
      </c>
      <c r="L17" s="10"/>
      <c r="M17" s="10"/>
      <c r="N17" s="11">
        <f>C17+E17+G17+I17+K17+M17</f>
        <v>6.919999999999999</v>
      </c>
    </row>
    <row r="18" spans="1:14" x14ac:dyDescent="0.25">
      <c r="A18" s="5"/>
      <c r="B18" s="6"/>
      <c r="C18" s="15"/>
      <c r="D18" s="6" t="s">
        <v>25</v>
      </c>
      <c r="E18" s="16"/>
      <c r="F18" s="6"/>
      <c r="G18" s="16"/>
      <c r="H18" s="6"/>
      <c r="I18" s="16"/>
      <c r="J18" s="6"/>
      <c r="K18" s="16"/>
      <c r="L18" s="7"/>
      <c r="M18" s="7"/>
      <c r="N18" s="7"/>
    </row>
    <row r="19" spans="1:14" x14ac:dyDescent="0.25">
      <c r="A19" s="9">
        <v>6.68</v>
      </c>
      <c r="B19" s="17"/>
      <c r="C19" s="11"/>
      <c r="D19" s="17"/>
      <c r="E19" s="10">
        <v>1.54</v>
      </c>
      <c r="F19" s="17"/>
      <c r="G19" s="10"/>
      <c r="H19" s="17"/>
      <c r="I19" s="10"/>
      <c r="J19" s="17"/>
      <c r="K19" s="10"/>
      <c r="L19" s="10"/>
      <c r="M19" s="11"/>
      <c r="N19" s="11">
        <f>C19+E19+G19+I19+K19+M19</f>
        <v>1.54</v>
      </c>
    </row>
    <row r="20" spans="1:14" x14ac:dyDescent="0.25">
      <c r="A20" s="22"/>
      <c r="B20" s="7"/>
      <c r="C20" s="7"/>
      <c r="D20" s="7"/>
      <c r="E20" s="7"/>
      <c r="F20" s="14"/>
      <c r="G20" s="7"/>
      <c r="H20" s="7"/>
      <c r="I20" s="7"/>
      <c r="J20" s="7"/>
      <c r="K20" s="7"/>
      <c r="L20" s="15"/>
      <c r="M20" s="15"/>
      <c r="N20" s="7"/>
    </row>
    <row r="21" spans="1:14" x14ac:dyDescent="0.25">
      <c r="A21" s="22">
        <f>SUM(A4:A20)</f>
        <v>69.930000000000007</v>
      </c>
      <c r="B21" s="9" t="s">
        <v>10</v>
      </c>
      <c r="C21" s="9">
        <f>SUM(C5:C20)</f>
        <v>2.9699999999999998</v>
      </c>
      <c r="D21" s="23"/>
      <c r="E21" s="23">
        <f>SUM(E4:E20)</f>
        <v>2.9299999999999997</v>
      </c>
      <c r="F21" s="24"/>
      <c r="G21" s="9">
        <f>SUM(G4:G20)</f>
        <v>3.53</v>
      </c>
      <c r="H21" s="9"/>
      <c r="I21" s="9">
        <f>SUM(I4:I20)</f>
        <v>3.5599999999999996</v>
      </c>
      <c r="J21" s="9"/>
      <c r="K21" s="23">
        <f>SUM(K4:K20)</f>
        <v>3.13</v>
      </c>
      <c r="L21" s="23"/>
      <c r="M21" s="23">
        <f>SUM(M4:M20)</f>
        <v>0</v>
      </c>
      <c r="N21" s="25">
        <f>SUM(N4:N20)</f>
        <v>16.119999999999997</v>
      </c>
    </row>
    <row r="22" spans="1:14" x14ac:dyDescent="0.25">
      <c r="A22" s="1"/>
      <c r="B22" s="1"/>
      <c r="C22" s="1"/>
      <c r="D22" s="1"/>
      <c r="E22" s="1"/>
      <c r="F22" s="2"/>
      <c r="G22" s="1"/>
      <c r="H22" s="1"/>
      <c r="I22" s="1"/>
      <c r="J22" s="26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2"/>
      <c r="G23" s="1"/>
      <c r="H23" s="1" t="s">
        <v>26</v>
      </c>
      <c r="I23" s="1"/>
      <c r="J23" s="26"/>
      <c r="K23" s="27">
        <f>N21*4.33</f>
        <v>69.799599999999984</v>
      </c>
      <c r="L23" s="27"/>
      <c r="M23" s="27"/>
      <c r="N23" s="1"/>
    </row>
    <row r="24" spans="1:14" x14ac:dyDescent="0.25">
      <c r="A24" s="1"/>
      <c r="B24" s="1"/>
      <c r="C24" s="1"/>
      <c r="D24" s="1"/>
      <c r="E24" s="1"/>
      <c r="F24" s="2"/>
      <c r="G24" s="1"/>
      <c r="H24" s="1"/>
      <c r="I24" s="13">
        <f>N21</f>
        <v>16.119999999999997</v>
      </c>
      <c r="J24" s="1"/>
      <c r="K24" s="1"/>
      <c r="L24" s="1"/>
      <c r="M24" s="1"/>
      <c r="N24" s="1"/>
    </row>
    <row r="25" spans="1:14" x14ac:dyDescent="0.25">
      <c r="A25" s="1"/>
      <c r="B25" s="1" t="s">
        <v>27</v>
      </c>
      <c r="C25" s="1"/>
      <c r="D25" s="1"/>
      <c r="E25" s="28" t="s">
        <v>45</v>
      </c>
      <c r="F25" s="29"/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1"/>
      <c r="B26" s="1" t="s">
        <v>28</v>
      </c>
      <c r="C26" s="1"/>
      <c r="D26" s="1" t="str">
        <f>B1</f>
        <v>MARÍA VICTORIA JIMÉNEZ GONZÁLEZ</v>
      </c>
      <c r="E26" s="1"/>
      <c r="F26" s="2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1"/>
      <c r="B27" s="1" t="s">
        <v>29</v>
      </c>
      <c r="C27" s="1"/>
      <c r="D27" s="1"/>
      <c r="E27" s="1"/>
      <c r="F27" s="2"/>
      <c r="G27" s="1"/>
      <c r="H27" s="1"/>
      <c r="I27" s="1"/>
      <c r="J27" s="1"/>
      <c r="K27" s="1"/>
      <c r="L27" s="1"/>
      <c r="M27" s="1"/>
      <c r="N27" s="1"/>
    </row>
  </sheetData>
  <pageMargins left="0" right="0" top="0" bottom="0" header="0" footer="0.31496062992125984"/>
  <pageSetup paperSize="9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P22" sqref="P22"/>
    </sheetView>
  </sheetViews>
  <sheetFormatPr baseColWidth="10" defaultRowHeight="15" x14ac:dyDescent="0.25"/>
  <cols>
    <col min="1" max="1" width="9.42578125" customWidth="1"/>
    <col min="2" max="2" width="13.42578125" customWidth="1"/>
    <col min="3" max="3" width="6.85546875" customWidth="1"/>
    <col min="4" max="4" width="13.42578125" customWidth="1"/>
    <col min="5" max="5" width="5.140625" customWidth="1"/>
    <col min="6" max="6" width="14" customWidth="1"/>
    <col min="7" max="7" width="5" customWidth="1"/>
    <col min="8" max="8" width="13.28515625" customWidth="1"/>
    <col min="9" max="9" width="5.85546875" customWidth="1"/>
    <col min="10" max="10" width="13.140625" customWidth="1"/>
    <col min="11" max="11" width="5.7109375" customWidth="1"/>
    <col min="12" max="12" width="5.5703125" customWidth="1"/>
    <col min="13" max="13" width="6.42578125" customWidth="1"/>
    <col min="14" max="14" width="7.1406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5"/>
      <c r="B4" s="6" t="s">
        <v>11</v>
      </c>
      <c r="C4" s="7"/>
      <c r="D4" s="8"/>
      <c r="E4" s="7"/>
      <c r="F4" s="6"/>
      <c r="G4" s="7"/>
      <c r="H4" s="6" t="s">
        <v>11</v>
      </c>
      <c r="I4" s="7"/>
      <c r="J4" s="6"/>
      <c r="K4" s="7"/>
      <c r="L4" s="8"/>
      <c r="M4" s="7"/>
      <c r="N4" s="7"/>
    </row>
    <row r="5" spans="1:14" x14ac:dyDescent="0.25">
      <c r="A5" s="9">
        <v>6</v>
      </c>
      <c r="B5" s="10" t="s">
        <v>12</v>
      </c>
      <c r="C5" s="11">
        <v>0.69</v>
      </c>
      <c r="D5" s="11"/>
      <c r="E5" s="12"/>
      <c r="F5" s="10"/>
      <c r="G5" s="11"/>
      <c r="H5" s="10" t="s">
        <v>12</v>
      </c>
      <c r="I5" s="11">
        <v>0.69</v>
      </c>
      <c r="J5" s="11"/>
      <c r="K5" s="11"/>
      <c r="L5" s="11"/>
      <c r="M5" s="11"/>
      <c r="N5" s="11">
        <f>C5+E5+G5+I5+K5+M5</f>
        <v>1.38</v>
      </c>
    </row>
    <row r="6" spans="1:14" ht="24.75" x14ac:dyDescent="0.25">
      <c r="A6" s="5"/>
      <c r="B6" s="6" t="s">
        <v>13</v>
      </c>
      <c r="C6" s="7"/>
      <c r="D6" s="8"/>
      <c r="E6" s="7"/>
      <c r="F6" s="6"/>
      <c r="G6" s="7"/>
      <c r="H6" s="6" t="s">
        <v>13</v>
      </c>
      <c r="I6" s="14"/>
      <c r="J6" s="6"/>
      <c r="K6" s="7"/>
      <c r="L6" s="7"/>
      <c r="M6" s="7"/>
      <c r="N6" s="7"/>
    </row>
    <row r="7" spans="1:14" x14ac:dyDescent="0.25">
      <c r="A7" s="9">
        <v>5.25</v>
      </c>
      <c r="B7" s="10" t="s">
        <v>14</v>
      </c>
      <c r="C7" s="11">
        <v>0.33</v>
      </c>
      <c r="D7" s="11"/>
      <c r="E7" s="12"/>
      <c r="F7" s="10"/>
      <c r="G7" s="11"/>
      <c r="H7" s="11" t="s">
        <v>12</v>
      </c>
      <c r="I7" s="11">
        <v>0.88</v>
      </c>
      <c r="J7" s="11"/>
      <c r="K7" s="11"/>
      <c r="L7" s="11"/>
      <c r="M7" s="11"/>
      <c r="N7" s="11">
        <f>C7+E7+G7+I7+K7+M7</f>
        <v>1.21</v>
      </c>
    </row>
    <row r="8" spans="1:14" ht="24.75" x14ac:dyDescent="0.25">
      <c r="A8" s="5"/>
      <c r="B8" s="6" t="s">
        <v>15</v>
      </c>
      <c r="C8" s="7"/>
      <c r="D8" s="7"/>
      <c r="E8" s="14"/>
      <c r="F8" s="6"/>
      <c r="G8" s="7"/>
      <c r="H8" s="6" t="s">
        <v>15</v>
      </c>
      <c r="I8" s="7"/>
      <c r="J8" s="6"/>
      <c r="K8" s="7"/>
      <c r="L8" s="7"/>
      <c r="M8" s="7"/>
      <c r="N8" s="7"/>
    </row>
    <row r="9" spans="1:14" x14ac:dyDescent="0.25">
      <c r="A9" s="9">
        <v>4</v>
      </c>
      <c r="B9" s="10" t="s">
        <v>14</v>
      </c>
      <c r="C9" s="11">
        <v>0.32</v>
      </c>
      <c r="D9" s="10"/>
      <c r="E9" s="10"/>
      <c r="F9" s="10"/>
      <c r="G9" s="11"/>
      <c r="H9" s="11" t="s">
        <v>12</v>
      </c>
      <c r="I9" s="11">
        <v>0.6</v>
      </c>
      <c r="J9" s="10"/>
      <c r="K9" s="11"/>
      <c r="L9" s="10"/>
      <c r="M9" s="11"/>
      <c r="N9" s="11">
        <f>C9+E9+G9+I9+K9+M9</f>
        <v>0.91999999999999993</v>
      </c>
    </row>
    <row r="10" spans="1:14" x14ac:dyDescent="0.25">
      <c r="A10" s="5"/>
      <c r="B10" s="14" t="s">
        <v>18</v>
      </c>
      <c r="C10" s="15"/>
      <c r="D10" s="16"/>
      <c r="E10" s="16"/>
      <c r="F10" s="6" t="s">
        <v>18</v>
      </c>
      <c r="G10" s="15"/>
      <c r="H10" s="6"/>
      <c r="I10" s="15"/>
      <c r="J10" s="6" t="s">
        <v>18</v>
      </c>
      <c r="K10" s="16"/>
      <c r="L10" s="6"/>
      <c r="M10" s="7"/>
      <c r="N10" s="7"/>
    </row>
    <row r="11" spans="1:14" x14ac:dyDescent="0.25">
      <c r="A11" s="9">
        <v>5</v>
      </c>
      <c r="B11" s="17" t="s">
        <v>14</v>
      </c>
      <c r="C11" s="11">
        <v>0.25</v>
      </c>
      <c r="D11" s="10"/>
      <c r="E11" s="10"/>
      <c r="F11" s="10" t="s">
        <v>12</v>
      </c>
      <c r="G11" s="11">
        <v>0.65</v>
      </c>
      <c r="H11" s="11"/>
      <c r="I11" s="11"/>
      <c r="J11" s="17" t="s">
        <v>14</v>
      </c>
      <c r="K11" s="10">
        <v>0.25</v>
      </c>
      <c r="L11" s="10"/>
      <c r="M11" s="11"/>
      <c r="N11" s="11">
        <f>C11+E11+G11+I11+K11+M11</f>
        <v>1.1499999999999999</v>
      </c>
    </row>
    <row r="12" spans="1:14" x14ac:dyDescent="0.25">
      <c r="A12" s="5"/>
      <c r="B12" s="6"/>
      <c r="C12" s="15"/>
      <c r="D12" s="16"/>
      <c r="E12" s="16"/>
      <c r="F12" s="6" t="s">
        <v>39</v>
      </c>
      <c r="G12" s="15"/>
      <c r="H12" s="6"/>
      <c r="I12" s="15"/>
      <c r="J12" s="6"/>
      <c r="K12" s="7"/>
      <c r="L12" s="7"/>
      <c r="M12" s="7"/>
      <c r="N12" s="7"/>
    </row>
    <row r="13" spans="1:14" x14ac:dyDescent="0.25">
      <c r="A13" s="9">
        <v>6.5</v>
      </c>
      <c r="B13" s="17"/>
      <c r="C13" s="11"/>
      <c r="D13" s="10"/>
      <c r="E13" s="10"/>
      <c r="F13" s="10"/>
      <c r="G13" s="11">
        <v>1.5</v>
      </c>
      <c r="H13" s="11"/>
      <c r="I13" s="11"/>
      <c r="J13" s="11"/>
      <c r="K13" s="11"/>
      <c r="L13" s="10"/>
      <c r="M13" s="11"/>
      <c r="N13" s="11">
        <f>C13+E13+G13+I13+K13+M13</f>
        <v>1.5</v>
      </c>
    </row>
    <row r="14" spans="1:14" x14ac:dyDescent="0.25">
      <c r="A14" s="18"/>
      <c r="B14" s="6"/>
      <c r="C14" s="15"/>
      <c r="D14" s="19"/>
      <c r="E14" s="16"/>
      <c r="F14" s="6"/>
      <c r="G14" s="15"/>
      <c r="H14" s="20"/>
      <c r="I14" s="15"/>
      <c r="J14" s="6" t="s">
        <v>40</v>
      </c>
      <c r="K14" s="15"/>
      <c r="L14" s="19"/>
      <c r="M14" s="15"/>
      <c r="N14" s="11"/>
    </row>
    <row r="15" spans="1:14" ht="15.75" customHeight="1" x14ac:dyDescent="0.25">
      <c r="A15" s="18">
        <v>6.5</v>
      </c>
      <c r="B15" s="19"/>
      <c r="C15" s="15"/>
      <c r="D15" s="19"/>
      <c r="E15" s="16"/>
      <c r="F15" s="19"/>
      <c r="G15" s="15"/>
      <c r="H15" s="20"/>
      <c r="I15" s="15"/>
      <c r="J15" s="19" t="s">
        <v>41</v>
      </c>
      <c r="K15" s="15">
        <v>1.5</v>
      </c>
      <c r="L15" s="19"/>
      <c r="M15" s="15"/>
      <c r="N15" s="15">
        <f>C15+E15+G15+I15+K15+M15</f>
        <v>1.5</v>
      </c>
    </row>
    <row r="16" spans="1:14" ht="15.75" customHeight="1" x14ac:dyDescent="0.25">
      <c r="A16" s="5"/>
      <c r="B16" s="31" t="s">
        <v>24</v>
      </c>
      <c r="C16" s="7"/>
      <c r="D16" s="21" t="s">
        <v>24</v>
      </c>
      <c r="E16" s="14"/>
      <c r="F16" s="21" t="s">
        <v>24</v>
      </c>
      <c r="G16" s="7"/>
      <c r="H16" s="21" t="s">
        <v>24</v>
      </c>
      <c r="I16" s="7"/>
      <c r="J16" s="21" t="s">
        <v>24</v>
      </c>
      <c r="K16" s="7"/>
      <c r="L16" s="21"/>
      <c r="M16" s="7"/>
      <c r="N16" s="7"/>
    </row>
    <row r="17" spans="1:14" x14ac:dyDescent="0.25">
      <c r="A17" s="9">
        <v>30</v>
      </c>
      <c r="B17" s="17"/>
      <c r="C17" s="11">
        <v>1.38</v>
      </c>
      <c r="D17" s="17"/>
      <c r="E17" s="10">
        <v>1.39</v>
      </c>
      <c r="F17" s="17"/>
      <c r="G17" s="10">
        <v>1.38</v>
      </c>
      <c r="H17" s="17"/>
      <c r="I17" s="10">
        <v>1.39</v>
      </c>
      <c r="J17" s="17"/>
      <c r="K17" s="10">
        <v>1.38</v>
      </c>
      <c r="L17" s="10"/>
      <c r="M17" s="10"/>
      <c r="N17" s="11">
        <f>C17+E17+G17+I17+K17+M17</f>
        <v>6.919999999999999</v>
      </c>
    </row>
    <row r="18" spans="1:14" x14ac:dyDescent="0.25">
      <c r="A18" s="5"/>
      <c r="B18" s="6"/>
      <c r="C18" s="15"/>
      <c r="D18" s="6" t="s">
        <v>25</v>
      </c>
      <c r="E18" s="16"/>
      <c r="F18" s="6"/>
      <c r="G18" s="16"/>
      <c r="H18" s="6"/>
      <c r="I18" s="16"/>
      <c r="J18" s="6"/>
      <c r="K18" s="16"/>
      <c r="L18" s="7"/>
      <c r="M18" s="7"/>
      <c r="N18" s="7"/>
    </row>
    <row r="19" spans="1:14" x14ac:dyDescent="0.25">
      <c r="A19" s="9">
        <v>6.68</v>
      </c>
      <c r="B19" s="17"/>
      <c r="C19" s="11"/>
      <c r="D19" s="17"/>
      <c r="E19" s="10">
        <v>1.54</v>
      </c>
      <c r="F19" s="17"/>
      <c r="G19" s="10"/>
      <c r="H19" s="17"/>
      <c r="I19" s="10"/>
      <c r="J19" s="17"/>
      <c r="K19" s="10"/>
      <c r="L19" s="10"/>
      <c r="M19" s="11"/>
      <c r="N19" s="11">
        <f>C19+E19+G19+I19+K19+M19</f>
        <v>1.54</v>
      </c>
    </row>
    <row r="20" spans="1:14" x14ac:dyDescent="0.25">
      <c r="A20" s="5"/>
      <c r="B20" s="30"/>
      <c r="C20" s="15"/>
      <c r="D20" s="30"/>
      <c r="E20" s="16"/>
      <c r="F20" s="30"/>
      <c r="G20" s="16"/>
      <c r="H20" s="30"/>
      <c r="I20" s="16"/>
      <c r="J20" s="30" t="s">
        <v>30</v>
      </c>
      <c r="K20" s="16"/>
      <c r="L20" s="16"/>
      <c r="M20" s="15"/>
      <c r="N20" s="15"/>
    </row>
    <row r="21" spans="1:14" x14ac:dyDescent="0.25">
      <c r="A21" s="9">
        <v>4</v>
      </c>
      <c r="B21" s="17"/>
      <c r="C21" s="11"/>
      <c r="D21" s="17"/>
      <c r="E21" s="10"/>
      <c r="F21" s="17"/>
      <c r="G21" s="10"/>
      <c r="H21" s="17"/>
      <c r="I21" s="10"/>
      <c r="J21" s="17" t="s">
        <v>12</v>
      </c>
      <c r="K21" s="10">
        <v>0.92</v>
      </c>
      <c r="L21" s="10"/>
      <c r="M21" s="11"/>
      <c r="N21" s="11">
        <v>0.92</v>
      </c>
    </row>
    <row r="22" spans="1:14" x14ac:dyDescent="0.25">
      <c r="A22" s="22"/>
      <c r="B22" s="7"/>
      <c r="C22" s="7"/>
      <c r="D22" s="7"/>
      <c r="E22" s="7"/>
      <c r="F22" s="14"/>
      <c r="G22" s="7"/>
      <c r="H22" s="7"/>
      <c r="I22" s="7"/>
      <c r="J22" s="7"/>
      <c r="K22" s="7"/>
      <c r="L22" s="15"/>
      <c r="M22" s="15"/>
      <c r="N22" s="7"/>
    </row>
    <row r="23" spans="1:14" x14ac:dyDescent="0.25">
      <c r="A23" s="22">
        <f>SUM(A4:A22)</f>
        <v>73.930000000000007</v>
      </c>
      <c r="B23" s="9" t="s">
        <v>10</v>
      </c>
      <c r="C23" s="9">
        <f>SUM(C5:C22)</f>
        <v>2.9699999999999998</v>
      </c>
      <c r="D23" s="23"/>
      <c r="E23" s="23">
        <f>SUM(E4:E22)</f>
        <v>2.9299999999999997</v>
      </c>
      <c r="F23" s="24"/>
      <c r="G23" s="9">
        <f>SUM(G4:G22)</f>
        <v>3.53</v>
      </c>
      <c r="H23" s="9"/>
      <c r="I23" s="9">
        <f>SUM(I4:I22)</f>
        <v>3.5599999999999996</v>
      </c>
      <c r="J23" s="9"/>
      <c r="K23" s="23">
        <f>SUM(K4:K22)</f>
        <v>4.05</v>
      </c>
      <c r="L23" s="23"/>
      <c r="M23" s="23">
        <f>SUM(M4:M22)</f>
        <v>0</v>
      </c>
      <c r="N23" s="25">
        <f>SUM(N4:N22)</f>
        <v>17.04</v>
      </c>
    </row>
    <row r="24" spans="1:14" x14ac:dyDescent="0.25">
      <c r="A24" s="1"/>
      <c r="B24" s="1"/>
      <c r="C24" s="1"/>
      <c r="D24" s="1"/>
      <c r="E24" s="1"/>
      <c r="F24" s="2"/>
      <c r="G24" s="1"/>
      <c r="H24" s="1"/>
      <c r="I24" s="1"/>
      <c r="J24" s="26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F25" s="2"/>
      <c r="G25" s="1"/>
      <c r="H25" s="1" t="s">
        <v>26</v>
      </c>
      <c r="I25" s="1"/>
      <c r="J25" s="26"/>
      <c r="K25" s="27">
        <f>N23*4.33</f>
        <v>73.783199999999994</v>
      </c>
      <c r="L25" s="27"/>
      <c r="M25" s="27"/>
      <c r="N25" s="1"/>
    </row>
    <row r="26" spans="1:14" x14ac:dyDescent="0.25">
      <c r="A26" s="1"/>
      <c r="B26" s="1"/>
      <c r="C26" s="1"/>
      <c r="D26" s="1"/>
      <c r="E26" s="1"/>
      <c r="F26" s="2"/>
      <c r="G26" s="1"/>
      <c r="H26" s="1"/>
      <c r="I26" s="13">
        <f>N23</f>
        <v>17.04</v>
      </c>
      <c r="J26" s="1"/>
      <c r="K26" s="1"/>
      <c r="L26" s="1"/>
      <c r="M26" s="1"/>
      <c r="N26" s="1"/>
    </row>
    <row r="27" spans="1:14" x14ac:dyDescent="0.25">
      <c r="A27" s="1"/>
      <c r="B27" s="1" t="s">
        <v>27</v>
      </c>
      <c r="C27" s="1"/>
      <c r="D27" s="1"/>
      <c r="E27" s="28" t="s">
        <v>42</v>
      </c>
      <c r="F27" s="29"/>
      <c r="G27" s="1"/>
      <c r="H27" s="1"/>
      <c r="I27" s="1"/>
      <c r="J27" s="1"/>
      <c r="K27" s="1"/>
      <c r="L27" s="1"/>
      <c r="M27" s="1"/>
      <c r="N27" s="1"/>
    </row>
    <row r="28" spans="1:14" x14ac:dyDescent="0.25">
      <c r="A28" s="1"/>
      <c r="B28" s="1" t="s">
        <v>28</v>
      </c>
      <c r="C28" s="1"/>
      <c r="D28" s="1" t="str">
        <f>B1</f>
        <v>MARÍA VICTORIA JIMÉNEZ GONZÁLEZ</v>
      </c>
      <c r="E28" s="1"/>
      <c r="F28" s="2"/>
      <c r="G28" s="1"/>
      <c r="H28" s="1"/>
      <c r="I28" s="1"/>
      <c r="J28" s="1"/>
      <c r="K28" s="1"/>
      <c r="L28" s="1"/>
      <c r="M28" s="1"/>
      <c r="N28" s="1"/>
    </row>
    <row r="29" spans="1:14" x14ac:dyDescent="0.25">
      <c r="A29" s="1"/>
      <c r="B29" s="1" t="s">
        <v>29</v>
      </c>
      <c r="C29" s="1"/>
      <c r="D29" s="1"/>
      <c r="E29" s="1"/>
      <c r="F29" s="2"/>
      <c r="G29" s="1"/>
      <c r="H29" s="1"/>
      <c r="I29" s="1"/>
      <c r="J29" s="1"/>
      <c r="K29" s="1"/>
      <c r="L29" s="1"/>
      <c r="M29" s="1"/>
      <c r="N29" s="1"/>
    </row>
  </sheetData>
  <pageMargins left="0.7" right="0.7" top="0.75" bottom="0.75" header="0.3" footer="0.3"/>
  <pageSetup paperSize="9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4" workbookViewId="0">
      <selection activeCell="A22" sqref="A22:N23"/>
    </sheetView>
  </sheetViews>
  <sheetFormatPr baseColWidth="10" defaultRowHeight="15" x14ac:dyDescent="0.25"/>
  <cols>
    <col min="1" max="1" width="8.42578125" customWidth="1"/>
    <col min="2" max="2" width="15.28515625" customWidth="1"/>
    <col min="3" max="3" width="6.28515625" customWidth="1"/>
    <col min="4" max="4" width="13.85546875" customWidth="1"/>
    <col min="5" max="5" width="5" customWidth="1"/>
    <col min="6" max="6" width="15.140625" customWidth="1"/>
    <col min="7" max="7" width="6.28515625" customWidth="1"/>
    <col min="8" max="8" width="13.5703125" customWidth="1"/>
    <col min="9" max="9" width="5.85546875" customWidth="1"/>
    <col min="10" max="10" width="14.28515625" customWidth="1"/>
    <col min="11" max="11" width="5.85546875" customWidth="1"/>
    <col min="12" max="12" width="7.5703125" customWidth="1"/>
    <col min="13" max="13" width="7.28515625" customWidth="1"/>
    <col min="14" max="14" width="7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5"/>
      <c r="B4" s="6" t="s">
        <v>11</v>
      </c>
      <c r="C4" s="7"/>
      <c r="D4" s="8"/>
      <c r="E4" s="7"/>
      <c r="F4" s="6"/>
      <c r="G4" s="7"/>
      <c r="H4" s="6" t="s">
        <v>11</v>
      </c>
      <c r="I4" s="7"/>
      <c r="J4" s="6"/>
      <c r="K4" s="7"/>
      <c r="L4" s="8"/>
      <c r="M4" s="7"/>
      <c r="N4" s="7"/>
    </row>
    <row r="5" spans="1:14" x14ac:dyDescent="0.25">
      <c r="A5" s="9">
        <v>6</v>
      </c>
      <c r="B5" s="10" t="s">
        <v>12</v>
      </c>
      <c r="C5" s="11">
        <v>0.69</v>
      </c>
      <c r="D5" s="11"/>
      <c r="E5" s="12"/>
      <c r="F5" s="10"/>
      <c r="G5" s="11"/>
      <c r="H5" s="10" t="s">
        <v>12</v>
      </c>
      <c r="I5" s="11">
        <v>0.69</v>
      </c>
      <c r="J5" s="11"/>
      <c r="K5" s="11"/>
      <c r="L5" s="11"/>
      <c r="M5" s="11"/>
      <c r="N5" s="11">
        <f>C5+E5+G5+I5+K5+M5</f>
        <v>1.38</v>
      </c>
    </row>
    <row r="6" spans="1:14" ht="24.75" x14ac:dyDescent="0.25">
      <c r="A6" s="5"/>
      <c r="B6" s="6" t="s">
        <v>13</v>
      </c>
      <c r="C6" s="7"/>
      <c r="D6" s="8"/>
      <c r="E6" s="7"/>
      <c r="F6" s="6"/>
      <c r="G6" s="7"/>
      <c r="H6" s="6" t="s">
        <v>13</v>
      </c>
      <c r="I6" s="14"/>
      <c r="J6" s="6"/>
      <c r="K6" s="7"/>
      <c r="L6" s="7"/>
      <c r="M6" s="7"/>
      <c r="N6" s="7"/>
    </row>
    <row r="7" spans="1:14" x14ac:dyDescent="0.25">
      <c r="A7" s="9">
        <v>5.25</v>
      </c>
      <c r="B7" s="10" t="s">
        <v>14</v>
      </c>
      <c r="C7" s="11">
        <v>0.33</v>
      </c>
      <c r="D7" s="11"/>
      <c r="E7" s="12"/>
      <c r="F7" s="10"/>
      <c r="G7" s="11"/>
      <c r="H7" s="11" t="s">
        <v>12</v>
      </c>
      <c r="I7" s="11">
        <v>0.88</v>
      </c>
      <c r="J7" s="11"/>
      <c r="K7" s="11"/>
      <c r="L7" s="11"/>
      <c r="M7" s="11"/>
      <c r="N7" s="11">
        <f>C7+E7+G7+I7+K7+M7</f>
        <v>1.21</v>
      </c>
    </row>
    <row r="8" spans="1:14" ht="24.75" x14ac:dyDescent="0.25">
      <c r="A8" s="5"/>
      <c r="B8" s="6" t="s">
        <v>15</v>
      </c>
      <c r="C8" s="7"/>
      <c r="D8" s="7"/>
      <c r="E8" s="14"/>
      <c r="F8" s="6"/>
      <c r="G8" s="7"/>
      <c r="H8" s="6" t="s">
        <v>15</v>
      </c>
      <c r="I8" s="7"/>
      <c r="J8" s="6"/>
      <c r="K8" s="7"/>
      <c r="L8" s="7"/>
      <c r="M8" s="7"/>
      <c r="N8" s="7"/>
    </row>
    <row r="9" spans="1:14" x14ac:dyDescent="0.25">
      <c r="A9" s="9">
        <v>4</v>
      </c>
      <c r="B9" s="10" t="s">
        <v>14</v>
      </c>
      <c r="C9" s="11">
        <v>0.32</v>
      </c>
      <c r="D9" s="10"/>
      <c r="E9" s="10"/>
      <c r="F9" s="10"/>
      <c r="G9" s="11"/>
      <c r="H9" s="11" t="s">
        <v>12</v>
      </c>
      <c r="I9" s="11">
        <v>0.6</v>
      </c>
      <c r="J9" s="10"/>
      <c r="K9" s="11"/>
      <c r="L9" s="10"/>
      <c r="M9" s="11"/>
      <c r="N9" s="11">
        <f>C9+E9+G9+I9+K9+M9</f>
        <v>0.91999999999999993</v>
      </c>
    </row>
    <row r="10" spans="1:14" x14ac:dyDescent="0.25">
      <c r="A10" s="5"/>
      <c r="B10" s="14" t="s">
        <v>18</v>
      </c>
      <c r="C10" s="15"/>
      <c r="D10" s="16"/>
      <c r="E10" s="16"/>
      <c r="F10" s="6" t="s">
        <v>18</v>
      </c>
      <c r="G10" s="15"/>
      <c r="H10" s="6"/>
      <c r="I10" s="15"/>
      <c r="J10" s="6" t="s">
        <v>18</v>
      </c>
      <c r="K10" s="16"/>
      <c r="L10" s="6"/>
      <c r="M10" s="7"/>
      <c r="N10" s="7"/>
    </row>
    <row r="11" spans="1:14" x14ac:dyDescent="0.25">
      <c r="A11" s="9">
        <v>5</v>
      </c>
      <c r="B11" s="17" t="s">
        <v>14</v>
      </c>
      <c r="C11" s="11">
        <v>0.25</v>
      </c>
      <c r="D11" s="10"/>
      <c r="E11" s="10"/>
      <c r="F11" s="10" t="s">
        <v>12</v>
      </c>
      <c r="G11" s="11">
        <v>0.65</v>
      </c>
      <c r="H11" s="11"/>
      <c r="I11" s="11"/>
      <c r="J11" s="17" t="s">
        <v>14</v>
      </c>
      <c r="K11" s="10">
        <v>0.25</v>
      </c>
      <c r="L11" s="10"/>
      <c r="M11" s="11"/>
      <c r="N11" s="11">
        <f>C11+E11+G11+I11+K11+M11</f>
        <v>1.1499999999999999</v>
      </c>
    </row>
    <row r="12" spans="1:14" x14ac:dyDescent="0.25">
      <c r="A12" s="5"/>
      <c r="B12" s="6"/>
      <c r="C12" s="15"/>
      <c r="D12" s="16"/>
      <c r="E12" s="16"/>
      <c r="F12" s="6" t="s">
        <v>39</v>
      </c>
      <c r="G12" s="15"/>
      <c r="H12" s="6"/>
      <c r="I12" s="15"/>
      <c r="J12" s="6"/>
      <c r="K12" s="7"/>
      <c r="L12" s="7"/>
      <c r="M12" s="7"/>
      <c r="N12" s="7"/>
    </row>
    <row r="13" spans="1:14" x14ac:dyDescent="0.25">
      <c r="A13" s="9">
        <v>6.5</v>
      </c>
      <c r="B13" s="17"/>
      <c r="C13" s="11"/>
      <c r="D13" s="10"/>
      <c r="E13" s="10"/>
      <c r="F13" s="10"/>
      <c r="G13" s="11">
        <v>1.5</v>
      </c>
      <c r="H13" s="11"/>
      <c r="I13" s="11"/>
      <c r="J13" s="11"/>
      <c r="K13" s="11"/>
      <c r="L13" s="10"/>
      <c r="M13" s="11"/>
      <c r="N13" s="11">
        <f>C13+E13+G13+I13+K13+M13</f>
        <v>1.5</v>
      </c>
    </row>
    <row r="14" spans="1:14" x14ac:dyDescent="0.25">
      <c r="A14" s="18"/>
      <c r="B14" s="6"/>
      <c r="C14" s="15"/>
      <c r="D14" s="19"/>
      <c r="E14" s="16"/>
      <c r="F14" s="6"/>
      <c r="G14" s="15"/>
      <c r="H14" s="20"/>
      <c r="I14" s="15"/>
      <c r="J14" s="6" t="s">
        <v>40</v>
      </c>
      <c r="K14" s="15"/>
      <c r="L14" s="19"/>
      <c r="M14" s="15"/>
      <c r="N14" s="11"/>
    </row>
    <row r="15" spans="1:14" x14ac:dyDescent="0.25">
      <c r="A15" s="18">
        <v>6.5</v>
      </c>
      <c r="B15" s="19"/>
      <c r="C15" s="15"/>
      <c r="D15" s="19"/>
      <c r="E15" s="16"/>
      <c r="F15" s="19"/>
      <c r="G15" s="15"/>
      <c r="H15" s="20"/>
      <c r="I15" s="15"/>
      <c r="J15" s="19" t="s">
        <v>41</v>
      </c>
      <c r="K15" s="15">
        <v>1.5</v>
      </c>
      <c r="L15" s="19"/>
      <c r="M15" s="15"/>
      <c r="N15" s="11">
        <f>C15+E15+G15+I15+K15+M15</f>
        <v>1.5</v>
      </c>
    </row>
    <row r="16" spans="1:14" ht="24.75" x14ac:dyDescent="0.25">
      <c r="A16" s="5"/>
      <c r="B16" s="21"/>
      <c r="C16" s="7"/>
      <c r="D16" s="21" t="s">
        <v>23</v>
      </c>
      <c r="E16" s="7"/>
      <c r="F16" s="21"/>
      <c r="G16" s="7"/>
      <c r="H16" s="21"/>
      <c r="I16" s="7"/>
      <c r="J16" s="21"/>
      <c r="K16" s="7"/>
      <c r="L16" s="21"/>
      <c r="M16" s="7"/>
      <c r="N16" s="7"/>
    </row>
    <row r="17" spans="1:14" x14ac:dyDescent="0.25">
      <c r="A17" s="9">
        <v>6</v>
      </c>
      <c r="B17" s="17"/>
      <c r="C17" s="11"/>
      <c r="D17" s="17"/>
      <c r="E17" s="11">
        <v>1.38</v>
      </c>
      <c r="F17" s="17"/>
      <c r="G17" s="11"/>
      <c r="H17" s="17"/>
      <c r="I17" s="11"/>
      <c r="J17" s="17"/>
      <c r="K17" s="11"/>
      <c r="L17" s="17"/>
      <c r="M17" s="11"/>
      <c r="N17" s="11">
        <f>C17+E17+G17+I17+K17+M17</f>
        <v>1.38</v>
      </c>
    </row>
    <row r="18" spans="1:14" x14ac:dyDescent="0.25">
      <c r="A18" s="5"/>
      <c r="B18" s="6" t="s">
        <v>24</v>
      </c>
      <c r="C18" s="15"/>
      <c r="D18" s="6" t="s">
        <v>24</v>
      </c>
      <c r="E18" s="16"/>
      <c r="F18" s="6" t="s">
        <v>24</v>
      </c>
      <c r="G18" s="15"/>
      <c r="H18" s="6" t="s">
        <v>24</v>
      </c>
      <c r="I18" s="15"/>
      <c r="J18" s="6" t="s">
        <v>24</v>
      </c>
      <c r="K18" s="7"/>
      <c r="L18" s="6"/>
      <c r="M18" s="7"/>
      <c r="N18" s="7"/>
    </row>
    <row r="19" spans="1:14" x14ac:dyDescent="0.25">
      <c r="A19" s="9">
        <v>30</v>
      </c>
      <c r="B19" s="17"/>
      <c r="C19" s="11">
        <v>1.38</v>
      </c>
      <c r="D19" s="17"/>
      <c r="E19" s="10">
        <v>1.39</v>
      </c>
      <c r="F19" s="17"/>
      <c r="G19" s="10">
        <v>1.38</v>
      </c>
      <c r="H19" s="17"/>
      <c r="I19" s="10">
        <v>1.39</v>
      </c>
      <c r="J19" s="17"/>
      <c r="K19" s="10">
        <v>1.38</v>
      </c>
      <c r="L19" s="10"/>
      <c r="M19" s="10"/>
      <c r="N19" s="11">
        <f>C19+E19+G19+I19+K19+M19</f>
        <v>6.919999999999999</v>
      </c>
    </row>
    <row r="20" spans="1:14" x14ac:dyDescent="0.25">
      <c r="A20" s="5"/>
      <c r="B20" s="6"/>
      <c r="C20" s="15"/>
      <c r="D20" s="6" t="s">
        <v>25</v>
      </c>
      <c r="E20" s="16"/>
      <c r="F20" s="6"/>
      <c r="G20" s="16"/>
      <c r="H20" s="6"/>
      <c r="I20" s="16"/>
      <c r="J20" s="6"/>
      <c r="K20" s="16"/>
      <c r="L20" s="7"/>
      <c r="M20" s="7"/>
      <c r="N20" s="7"/>
    </row>
    <row r="21" spans="1:14" x14ac:dyDescent="0.25">
      <c r="A21" s="9">
        <v>6.68</v>
      </c>
      <c r="B21" s="17"/>
      <c r="C21" s="11"/>
      <c r="D21" s="17"/>
      <c r="E21" s="10">
        <v>1.54</v>
      </c>
      <c r="F21" s="17"/>
      <c r="G21" s="10"/>
      <c r="H21" s="17"/>
      <c r="I21" s="10"/>
      <c r="J21" s="17"/>
      <c r="K21" s="10"/>
      <c r="L21" s="10"/>
      <c r="M21" s="11"/>
      <c r="N21" s="11">
        <f>C21+E21+G21+I21+K21+M21</f>
        <v>1.54</v>
      </c>
    </row>
    <row r="22" spans="1:14" x14ac:dyDescent="0.25">
      <c r="A22" s="5"/>
      <c r="B22" s="30"/>
      <c r="C22" s="15"/>
      <c r="D22" s="30"/>
      <c r="E22" s="16"/>
      <c r="F22" s="30"/>
      <c r="G22" s="16"/>
      <c r="H22" s="30"/>
      <c r="I22" s="16"/>
      <c r="J22" s="30" t="s">
        <v>30</v>
      </c>
      <c r="K22" s="16"/>
      <c r="L22" s="16"/>
      <c r="M22" s="15"/>
      <c r="N22" s="15"/>
    </row>
    <row r="23" spans="1:14" x14ac:dyDescent="0.25">
      <c r="A23" s="9">
        <v>4</v>
      </c>
      <c r="B23" s="17"/>
      <c r="C23" s="11"/>
      <c r="D23" s="17"/>
      <c r="E23" s="10"/>
      <c r="F23" s="17"/>
      <c r="G23" s="10"/>
      <c r="H23" s="17"/>
      <c r="I23" s="10"/>
      <c r="J23" s="17" t="s">
        <v>12</v>
      </c>
      <c r="K23" s="10">
        <v>0.92</v>
      </c>
      <c r="L23" s="10"/>
      <c r="M23" s="11"/>
      <c r="N23" s="11">
        <v>0.92</v>
      </c>
    </row>
    <row r="24" spans="1:14" x14ac:dyDescent="0.25">
      <c r="A24" s="22"/>
      <c r="B24" s="7"/>
      <c r="C24" s="7"/>
      <c r="D24" s="7"/>
      <c r="E24" s="7"/>
      <c r="F24" s="14"/>
      <c r="G24" s="7"/>
      <c r="H24" s="7"/>
      <c r="I24" s="7"/>
      <c r="J24" s="7"/>
      <c r="K24" s="7"/>
      <c r="L24" s="15"/>
      <c r="M24" s="15"/>
      <c r="N24" s="7"/>
    </row>
    <row r="25" spans="1:14" x14ac:dyDescent="0.25">
      <c r="A25" s="22">
        <f>SUM(A4:A24)</f>
        <v>79.930000000000007</v>
      </c>
      <c r="B25" s="9" t="s">
        <v>10</v>
      </c>
      <c r="C25" s="9">
        <f>SUM(C5:C24)</f>
        <v>2.9699999999999998</v>
      </c>
      <c r="D25" s="23"/>
      <c r="E25" s="23">
        <f>SUM(E4:E24)</f>
        <v>4.3099999999999996</v>
      </c>
      <c r="F25" s="24"/>
      <c r="G25" s="9">
        <f>SUM(G4:G24)</f>
        <v>3.53</v>
      </c>
      <c r="H25" s="9"/>
      <c r="I25" s="9">
        <f>SUM(I4:I24)</f>
        <v>3.5599999999999996</v>
      </c>
      <c r="J25" s="9"/>
      <c r="K25" s="23">
        <f>SUM(K4:K24)</f>
        <v>4.05</v>
      </c>
      <c r="L25" s="23"/>
      <c r="M25" s="23">
        <f>SUM(M4:M24)</f>
        <v>0</v>
      </c>
      <c r="N25" s="25">
        <f>SUM(N4:N24)</f>
        <v>18.419999999999998</v>
      </c>
    </row>
    <row r="26" spans="1:14" x14ac:dyDescent="0.25">
      <c r="A26" s="1"/>
      <c r="B26" s="1"/>
      <c r="C26" s="1"/>
      <c r="D26" s="1"/>
      <c r="E26" s="1"/>
      <c r="F26" s="2"/>
      <c r="G26" s="1"/>
      <c r="H26" s="1"/>
      <c r="I26" s="1"/>
      <c r="J26" s="26"/>
      <c r="K26" s="1"/>
      <c r="L26" s="1"/>
      <c r="M26" s="1"/>
      <c r="N26" s="1"/>
    </row>
    <row r="27" spans="1:14" x14ac:dyDescent="0.25">
      <c r="A27" s="1"/>
      <c r="B27" s="1"/>
      <c r="C27" s="1"/>
      <c r="D27" s="1"/>
      <c r="E27" s="1"/>
      <c r="F27" s="2"/>
      <c r="G27" s="1"/>
      <c r="H27" s="1" t="s">
        <v>26</v>
      </c>
      <c r="I27" s="1"/>
      <c r="J27" s="26"/>
      <c r="K27" s="27">
        <f>N25*4.33</f>
        <v>79.758599999999987</v>
      </c>
      <c r="L27" s="27"/>
      <c r="M27" s="27"/>
      <c r="N27" s="1"/>
    </row>
    <row r="28" spans="1:14" x14ac:dyDescent="0.25">
      <c r="A28" s="1"/>
      <c r="B28" s="1"/>
      <c r="C28" s="1"/>
      <c r="D28" s="1"/>
      <c r="E28" s="1"/>
      <c r="F28" s="2"/>
      <c r="G28" s="1"/>
      <c r="H28" s="1"/>
      <c r="I28" s="13">
        <f>N25</f>
        <v>18.419999999999998</v>
      </c>
      <c r="J28" s="1"/>
      <c r="K28" s="1"/>
      <c r="L28" s="1"/>
      <c r="M28" s="1"/>
      <c r="N28" s="1"/>
    </row>
    <row r="29" spans="1:14" x14ac:dyDescent="0.25">
      <c r="A29" s="1"/>
      <c r="B29" s="1" t="s">
        <v>27</v>
      </c>
      <c r="C29" s="1"/>
      <c r="D29" s="1"/>
      <c r="E29" s="28" t="s">
        <v>38</v>
      </c>
      <c r="F29" s="29"/>
      <c r="G29" s="1"/>
      <c r="H29" s="1"/>
      <c r="I29" s="1"/>
      <c r="J29" s="1"/>
      <c r="K29" s="1"/>
      <c r="L29" s="1"/>
      <c r="M29" s="1"/>
      <c r="N29" s="1"/>
    </row>
    <row r="30" spans="1:14" x14ac:dyDescent="0.25">
      <c r="A30" s="1"/>
      <c r="B30" s="1" t="s">
        <v>28</v>
      </c>
      <c r="C30" s="1"/>
      <c r="D30" s="1" t="str">
        <f>B1</f>
        <v>MARÍA VICTORIA JIMÉNEZ GONZÁLEZ</v>
      </c>
      <c r="E30" s="1"/>
      <c r="F30" s="2"/>
      <c r="G30" s="1"/>
      <c r="H30" s="1"/>
      <c r="I30" s="1"/>
      <c r="J30" s="1"/>
      <c r="K30" s="1"/>
      <c r="L30" s="1"/>
      <c r="M30" s="1"/>
      <c r="N30" s="1"/>
    </row>
    <row r="31" spans="1:14" x14ac:dyDescent="0.25">
      <c r="A31" s="1"/>
      <c r="B31" s="1" t="s">
        <v>29</v>
      </c>
      <c r="C31" s="1"/>
      <c r="D31" s="1"/>
      <c r="E31" s="1"/>
      <c r="F31" s="2"/>
      <c r="G31" s="1"/>
      <c r="H31" s="1"/>
      <c r="I31" s="1"/>
      <c r="J31" s="1"/>
      <c r="K31" s="1"/>
      <c r="L31" s="1"/>
      <c r="M31" s="1"/>
      <c r="N31" s="1"/>
    </row>
  </sheetData>
  <pageMargins left="0" right="0" top="0" bottom="0" header="0" footer="0.31496062992125984"/>
  <pageSetup paperSize="9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sqref="A1:O33"/>
    </sheetView>
  </sheetViews>
  <sheetFormatPr baseColWidth="10" defaultRowHeight="15" x14ac:dyDescent="0.25"/>
  <cols>
    <col min="1" max="1" width="8.7109375" customWidth="1"/>
    <col min="2" max="2" width="18.140625" customWidth="1"/>
    <col min="3" max="3" width="7.7109375" customWidth="1"/>
    <col min="4" max="4" width="15.7109375" customWidth="1"/>
    <col min="5" max="5" width="5.140625" customWidth="1"/>
    <col min="6" max="6" width="13.28515625" customWidth="1"/>
    <col min="7" max="7" width="5.85546875" customWidth="1"/>
    <col min="8" max="8" width="17.28515625" customWidth="1"/>
    <col min="9" max="9" width="6.28515625" customWidth="1"/>
    <col min="10" max="10" width="16.140625" customWidth="1"/>
    <col min="11" max="11" width="5.5703125" customWidth="1"/>
    <col min="12" max="12" width="6.5703125" customWidth="1"/>
    <col min="13" max="13" width="6.140625" customWidth="1"/>
    <col min="14" max="14" width="7.285156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25">
      <c r="A4" s="5"/>
      <c r="B4" s="6" t="s">
        <v>11</v>
      </c>
      <c r="C4" s="7"/>
      <c r="D4" s="8"/>
      <c r="E4" s="7"/>
      <c r="F4" s="6"/>
      <c r="G4" s="7"/>
      <c r="H4" s="6" t="s">
        <v>11</v>
      </c>
      <c r="I4" s="7"/>
      <c r="J4" s="6"/>
      <c r="K4" s="7"/>
      <c r="L4" s="8"/>
      <c r="M4" s="7"/>
      <c r="N4" s="7"/>
    </row>
    <row r="5" spans="1:14" x14ac:dyDescent="0.25">
      <c r="A5" s="9">
        <v>6</v>
      </c>
      <c r="B5" s="10" t="s">
        <v>12</v>
      </c>
      <c r="C5" s="11">
        <v>0.69</v>
      </c>
      <c r="D5" s="11"/>
      <c r="E5" s="12"/>
      <c r="F5" s="10"/>
      <c r="G5" s="11"/>
      <c r="H5" s="10" t="s">
        <v>12</v>
      </c>
      <c r="I5" s="11">
        <v>0.69</v>
      </c>
      <c r="J5" s="11"/>
      <c r="K5" s="11"/>
      <c r="L5" s="11"/>
      <c r="M5" s="11"/>
      <c r="N5" s="11">
        <f>C5+E5+G5+I5+K5+M5</f>
        <v>1.38</v>
      </c>
    </row>
    <row r="6" spans="1:14" x14ac:dyDescent="0.25">
      <c r="A6" s="5"/>
      <c r="B6" s="6" t="s">
        <v>13</v>
      </c>
      <c r="C6" s="7"/>
      <c r="D6" s="8"/>
      <c r="E6" s="7"/>
      <c r="F6" s="6"/>
      <c r="G6" s="7"/>
      <c r="H6" s="6" t="s">
        <v>13</v>
      </c>
      <c r="I6" s="14"/>
      <c r="J6" s="6"/>
      <c r="K6" s="7"/>
      <c r="L6" s="7"/>
      <c r="M6" s="7"/>
      <c r="N6" s="7"/>
    </row>
    <row r="7" spans="1:14" x14ac:dyDescent="0.25">
      <c r="A7" s="9">
        <v>5.25</v>
      </c>
      <c r="B7" s="10" t="s">
        <v>14</v>
      </c>
      <c r="C7" s="11">
        <v>0.33</v>
      </c>
      <c r="D7" s="11"/>
      <c r="E7" s="12"/>
      <c r="F7" s="10"/>
      <c r="G7" s="11"/>
      <c r="H7" s="11" t="s">
        <v>12</v>
      </c>
      <c r="I7" s="11">
        <v>0.88</v>
      </c>
      <c r="J7" s="11"/>
      <c r="K7" s="11"/>
      <c r="L7" s="11"/>
      <c r="M7" s="11"/>
      <c r="N7" s="11">
        <f>C7+E7+G7+I7+K7+M7</f>
        <v>1.21</v>
      </c>
    </row>
    <row r="8" spans="1:14" x14ac:dyDescent="0.25">
      <c r="A8" s="5"/>
      <c r="B8" s="6" t="s">
        <v>15</v>
      </c>
      <c r="C8" s="7"/>
      <c r="D8" s="7"/>
      <c r="E8" s="14"/>
      <c r="F8" s="6"/>
      <c r="G8" s="7"/>
      <c r="H8" s="6" t="s">
        <v>15</v>
      </c>
      <c r="I8" s="7"/>
      <c r="J8" s="6"/>
      <c r="K8" s="7"/>
      <c r="L8" s="7"/>
      <c r="M8" s="7"/>
      <c r="N8" s="7"/>
    </row>
    <row r="9" spans="1:14" x14ac:dyDescent="0.25">
      <c r="A9" s="9">
        <v>4</v>
      </c>
      <c r="B9" s="10" t="s">
        <v>14</v>
      </c>
      <c r="C9" s="11">
        <v>0.32</v>
      </c>
      <c r="D9" s="10"/>
      <c r="E9" s="10"/>
      <c r="F9" s="10"/>
      <c r="G9" s="11"/>
      <c r="H9" s="11" t="s">
        <v>12</v>
      </c>
      <c r="I9" s="11">
        <v>0.6</v>
      </c>
      <c r="J9" s="10"/>
      <c r="K9" s="11"/>
      <c r="L9" s="10"/>
      <c r="M9" s="11"/>
      <c r="N9" s="11">
        <f>C9+E9+G9+I9+K9+M9</f>
        <v>0.91999999999999993</v>
      </c>
    </row>
    <row r="10" spans="1:14" x14ac:dyDescent="0.25">
      <c r="A10" s="5"/>
      <c r="B10" s="6" t="s">
        <v>16</v>
      </c>
      <c r="C10" s="15"/>
      <c r="D10" s="6"/>
      <c r="E10" s="16"/>
      <c r="F10" s="6"/>
      <c r="G10" s="15"/>
      <c r="H10" s="6"/>
      <c r="I10" s="15"/>
      <c r="J10" s="6"/>
      <c r="K10" s="7"/>
      <c r="L10" s="7"/>
      <c r="M10" s="7"/>
      <c r="N10" s="7"/>
    </row>
    <row r="11" spans="1:14" ht="50.25" customHeight="1" x14ac:dyDescent="0.25">
      <c r="A11" s="9">
        <v>3</v>
      </c>
      <c r="B11" s="6" t="s">
        <v>17</v>
      </c>
      <c r="C11" s="11">
        <v>0.69</v>
      </c>
      <c r="D11" s="11"/>
      <c r="E11" s="11"/>
      <c r="F11" s="10"/>
      <c r="G11" s="11"/>
      <c r="H11" s="11"/>
      <c r="I11" s="11"/>
      <c r="J11" s="10"/>
      <c r="K11" s="11"/>
      <c r="L11" s="10"/>
      <c r="M11" s="11"/>
      <c r="N11" s="11">
        <f>C11+E11+G11+I11+K11+M11</f>
        <v>0.69</v>
      </c>
    </row>
    <row r="12" spans="1:14" x14ac:dyDescent="0.25">
      <c r="A12" s="5"/>
      <c r="B12" s="14" t="s">
        <v>18</v>
      </c>
      <c r="C12" s="15"/>
      <c r="D12" s="16"/>
      <c r="E12" s="16"/>
      <c r="F12" s="6" t="s">
        <v>18</v>
      </c>
      <c r="G12" s="15"/>
      <c r="H12" s="6"/>
      <c r="I12" s="15"/>
      <c r="J12" s="6" t="s">
        <v>18</v>
      </c>
      <c r="K12" s="16"/>
      <c r="L12" s="6"/>
      <c r="M12" s="7"/>
      <c r="N12" s="7"/>
    </row>
    <row r="13" spans="1:14" x14ac:dyDescent="0.25">
      <c r="A13" s="9">
        <v>5</v>
      </c>
      <c r="B13" s="17" t="s">
        <v>14</v>
      </c>
      <c r="C13" s="11">
        <v>0.25</v>
      </c>
      <c r="D13" s="10"/>
      <c r="E13" s="10"/>
      <c r="F13" s="10" t="s">
        <v>12</v>
      </c>
      <c r="G13" s="11">
        <v>0.65</v>
      </c>
      <c r="H13" s="11"/>
      <c r="I13" s="11"/>
      <c r="J13" s="17" t="s">
        <v>14</v>
      </c>
      <c r="K13" s="10">
        <v>0.25</v>
      </c>
      <c r="L13" s="10"/>
      <c r="M13" s="11"/>
      <c r="N13" s="11">
        <f>C13+E13+G13+I13+K13+M13</f>
        <v>1.1499999999999999</v>
      </c>
    </row>
    <row r="14" spans="1:14" ht="22.5" customHeight="1" x14ac:dyDescent="0.25">
      <c r="A14" s="5"/>
      <c r="B14" s="6"/>
      <c r="C14" s="15"/>
      <c r="D14" s="16"/>
      <c r="E14" s="16"/>
      <c r="F14" s="6" t="s">
        <v>35</v>
      </c>
      <c r="G14" s="15"/>
      <c r="H14" s="6"/>
      <c r="I14" s="15"/>
      <c r="J14" s="6"/>
      <c r="K14" s="7"/>
      <c r="L14" s="7"/>
      <c r="M14" s="7"/>
      <c r="N14" s="7"/>
    </row>
    <row r="15" spans="1:14" x14ac:dyDescent="0.25">
      <c r="A15" s="9">
        <v>6.5</v>
      </c>
      <c r="B15" s="17"/>
      <c r="C15" s="11"/>
      <c r="D15" s="10"/>
      <c r="E15" s="10"/>
      <c r="F15" s="10"/>
      <c r="G15" s="11">
        <v>1.5</v>
      </c>
      <c r="H15" s="11"/>
      <c r="I15" s="11"/>
      <c r="J15" s="11"/>
      <c r="K15" s="11"/>
      <c r="L15" s="10"/>
      <c r="M15" s="11"/>
      <c r="N15" s="11">
        <f>C15+E15+G15+I15+K15+M15</f>
        <v>1.5</v>
      </c>
    </row>
    <row r="16" spans="1:14" x14ac:dyDescent="0.25">
      <c r="A16" s="18"/>
      <c r="B16" s="6"/>
      <c r="C16" s="15"/>
      <c r="D16" s="19"/>
      <c r="E16" s="16"/>
      <c r="F16" s="6"/>
      <c r="G16" s="15"/>
      <c r="H16" s="20"/>
      <c r="I16" s="15"/>
      <c r="J16" s="6" t="s">
        <v>36</v>
      </c>
      <c r="K16" s="15"/>
      <c r="L16" s="19"/>
      <c r="M16" s="15"/>
      <c r="N16" s="11"/>
    </row>
    <row r="17" spans="1:14" x14ac:dyDescent="0.25">
      <c r="A17" s="18">
        <v>6.5</v>
      </c>
      <c r="B17" s="19"/>
      <c r="C17" s="15"/>
      <c r="D17" s="19"/>
      <c r="E17" s="16"/>
      <c r="F17" s="19"/>
      <c r="G17" s="15"/>
      <c r="H17" s="20"/>
      <c r="I17" s="15"/>
      <c r="J17" s="19"/>
      <c r="K17" s="15">
        <v>1.5</v>
      </c>
      <c r="L17" s="19"/>
      <c r="M17" s="15"/>
      <c r="N17" s="11">
        <f>C17+E17+G17+I17+K17+M17</f>
        <v>1.5</v>
      </c>
    </row>
    <row r="18" spans="1:14" ht="24.75" x14ac:dyDescent="0.25">
      <c r="A18" s="5"/>
      <c r="B18" s="21"/>
      <c r="C18" s="7"/>
      <c r="D18" s="21"/>
      <c r="E18" s="7"/>
      <c r="F18" s="21"/>
      <c r="G18" s="7"/>
      <c r="H18" s="21" t="s">
        <v>23</v>
      </c>
      <c r="I18" s="7"/>
      <c r="J18" s="21"/>
      <c r="K18" s="7"/>
      <c r="L18" s="21"/>
      <c r="M18" s="7"/>
      <c r="N18" s="7"/>
    </row>
    <row r="19" spans="1:14" x14ac:dyDescent="0.25">
      <c r="A19" s="9">
        <v>6</v>
      </c>
      <c r="B19" s="17"/>
      <c r="C19" s="11"/>
      <c r="D19" s="17"/>
      <c r="E19" s="11"/>
      <c r="F19" s="17"/>
      <c r="G19" s="11"/>
      <c r="H19" s="17"/>
      <c r="I19" s="11">
        <v>1.38</v>
      </c>
      <c r="J19" s="17"/>
      <c r="K19" s="11"/>
      <c r="L19" s="17"/>
      <c r="M19" s="11"/>
      <c r="N19" s="11">
        <f>C19+E19+G19+I19+K19+M19</f>
        <v>1.38</v>
      </c>
    </row>
    <row r="20" spans="1:14" x14ac:dyDescent="0.25">
      <c r="A20" s="5"/>
      <c r="B20" s="6" t="s">
        <v>24</v>
      </c>
      <c r="C20" s="15"/>
      <c r="D20" s="6" t="s">
        <v>24</v>
      </c>
      <c r="E20" s="16"/>
      <c r="F20" s="6" t="s">
        <v>24</v>
      </c>
      <c r="G20" s="15"/>
      <c r="H20" s="6" t="s">
        <v>24</v>
      </c>
      <c r="I20" s="15"/>
      <c r="J20" s="6" t="s">
        <v>24</v>
      </c>
      <c r="K20" s="7"/>
      <c r="L20" s="6"/>
      <c r="M20" s="7"/>
      <c r="N20" s="7"/>
    </row>
    <row r="21" spans="1:14" x14ac:dyDescent="0.25">
      <c r="A21" s="9">
        <v>30</v>
      </c>
      <c r="B21" s="17"/>
      <c r="C21" s="11">
        <v>1.38</v>
      </c>
      <c r="D21" s="17"/>
      <c r="E21" s="10">
        <v>1.39</v>
      </c>
      <c r="F21" s="17"/>
      <c r="G21" s="10">
        <v>1.38</v>
      </c>
      <c r="H21" s="17"/>
      <c r="I21" s="10">
        <v>1.39</v>
      </c>
      <c r="J21" s="17"/>
      <c r="K21" s="10">
        <v>1.38</v>
      </c>
      <c r="L21" s="10"/>
      <c r="M21" s="10"/>
      <c r="N21" s="11">
        <f>C21+E21+G21+I21+K21+M21</f>
        <v>6.919999999999999</v>
      </c>
    </row>
    <row r="22" spans="1:14" x14ac:dyDescent="0.25">
      <c r="A22" s="5"/>
      <c r="B22" s="6"/>
      <c r="C22" s="15"/>
      <c r="D22" s="6" t="s">
        <v>25</v>
      </c>
      <c r="E22" s="16"/>
      <c r="F22" s="6"/>
      <c r="G22" s="16"/>
      <c r="H22" s="6"/>
      <c r="I22" s="16"/>
      <c r="J22" s="6"/>
      <c r="K22" s="16"/>
      <c r="L22" s="7"/>
      <c r="M22" s="7"/>
      <c r="N22" s="7"/>
    </row>
    <row r="23" spans="1:14" x14ac:dyDescent="0.25">
      <c r="A23" s="9">
        <v>6.68</v>
      </c>
      <c r="B23" s="17"/>
      <c r="C23" s="11"/>
      <c r="D23" s="17"/>
      <c r="E23" s="10">
        <v>1.54</v>
      </c>
      <c r="F23" s="17"/>
      <c r="G23" s="10"/>
      <c r="H23" s="17"/>
      <c r="I23" s="10"/>
      <c r="J23" s="17"/>
      <c r="K23" s="10"/>
      <c r="L23" s="10"/>
      <c r="M23" s="11"/>
      <c r="N23" s="11">
        <f>C23+E23+G23+I23+K23+M23</f>
        <v>1.54</v>
      </c>
    </row>
    <row r="24" spans="1:14" x14ac:dyDescent="0.25">
      <c r="A24" s="5"/>
      <c r="B24" s="30"/>
      <c r="C24" s="15"/>
      <c r="D24" s="30"/>
      <c r="E24" s="16"/>
      <c r="F24" s="30"/>
      <c r="G24" s="16"/>
      <c r="H24" s="30"/>
      <c r="I24" s="16"/>
      <c r="J24" s="30" t="s">
        <v>30</v>
      </c>
      <c r="K24" s="16"/>
      <c r="L24" s="16"/>
      <c r="M24" s="15"/>
      <c r="N24" s="15"/>
    </row>
    <row r="25" spans="1:14" x14ac:dyDescent="0.25">
      <c r="A25" s="9">
        <v>4</v>
      </c>
      <c r="B25" s="17"/>
      <c r="C25" s="11"/>
      <c r="D25" s="17"/>
      <c r="E25" s="10"/>
      <c r="F25" s="17"/>
      <c r="G25" s="10"/>
      <c r="H25" s="17"/>
      <c r="I25" s="10"/>
      <c r="J25" s="17" t="s">
        <v>12</v>
      </c>
      <c r="K25" s="10">
        <v>0.92</v>
      </c>
      <c r="L25" s="10"/>
      <c r="M25" s="11"/>
      <c r="N25" s="11">
        <v>0.92</v>
      </c>
    </row>
    <row r="26" spans="1:14" x14ac:dyDescent="0.25">
      <c r="A26" s="22"/>
      <c r="B26" s="7"/>
      <c r="C26" s="7"/>
      <c r="D26" s="7"/>
      <c r="E26" s="7"/>
      <c r="F26" s="14"/>
      <c r="G26" s="7"/>
      <c r="H26" s="7"/>
      <c r="I26" s="7"/>
      <c r="J26" s="7"/>
      <c r="K26" s="7"/>
      <c r="L26" s="15"/>
      <c r="M26" s="15"/>
      <c r="N26" s="7"/>
    </row>
    <row r="27" spans="1:14" x14ac:dyDescent="0.25">
      <c r="A27" s="22">
        <f>SUM(A4:A26)</f>
        <v>82.93</v>
      </c>
      <c r="B27" s="9" t="s">
        <v>10</v>
      </c>
      <c r="C27" s="9">
        <f>SUM(C5:C26)</f>
        <v>3.66</v>
      </c>
      <c r="D27" s="23"/>
      <c r="E27" s="23">
        <f>SUM(E4:E26)</f>
        <v>2.9299999999999997</v>
      </c>
      <c r="F27" s="24"/>
      <c r="G27" s="9">
        <f>SUM(G4:G26)</f>
        <v>3.53</v>
      </c>
      <c r="H27" s="9"/>
      <c r="I27" s="9">
        <f>SUM(I4:I26)</f>
        <v>4.9399999999999995</v>
      </c>
      <c r="J27" s="9"/>
      <c r="K27" s="23">
        <f>SUM(K4:K26)</f>
        <v>4.05</v>
      </c>
      <c r="L27" s="23"/>
      <c r="M27" s="23">
        <f>SUM(M4:M26)</f>
        <v>0</v>
      </c>
      <c r="N27" s="25">
        <f>SUM(N4:N26)</f>
        <v>19.11</v>
      </c>
    </row>
    <row r="28" spans="1:14" x14ac:dyDescent="0.25">
      <c r="A28" s="1"/>
      <c r="B28" s="1"/>
      <c r="C28" s="1"/>
      <c r="D28" s="1"/>
      <c r="E28" s="1"/>
      <c r="F28" s="2"/>
      <c r="G28" s="1"/>
      <c r="H28" s="1"/>
      <c r="I28" s="1"/>
      <c r="J28" s="26"/>
      <c r="K28" s="1"/>
      <c r="L28" s="1"/>
      <c r="M28" s="1"/>
      <c r="N28" s="1"/>
    </row>
    <row r="29" spans="1:14" x14ac:dyDescent="0.25">
      <c r="A29" s="1"/>
      <c r="B29" s="1"/>
      <c r="C29" s="1"/>
      <c r="D29" s="1"/>
      <c r="E29" s="1"/>
      <c r="F29" s="2"/>
      <c r="G29" s="1"/>
      <c r="H29" s="1" t="s">
        <v>26</v>
      </c>
      <c r="I29" s="1"/>
      <c r="J29" s="26"/>
      <c r="K29" s="27">
        <f>N27*4.33</f>
        <v>82.746300000000005</v>
      </c>
      <c r="L29" s="27"/>
      <c r="M29" s="27"/>
      <c r="N29" s="1"/>
    </row>
    <row r="30" spans="1:14" x14ac:dyDescent="0.25">
      <c r="A30" s="1"/>
      <c r="B30" s="1"/>
      <c r="C30" s="1"/>
      <c r="D30" s="1"/>
      <c r="E30" s="1"/>
      <c r="F30" s="2"/>
      <c r="G30" s="1"/>
      <c r="H30" s="1"/>
      <c r="I30" s="13">
        <f>N27</f>
        <v>19.11</v>
      </c>
      <c r="J30" s="1"/>
      <c r="K30" s="1"/>
      <c r="L30" s="1"/>
      <c r="M30" s="1"/>
      <c r="N30" s="1"/>
    </row>
    <row r="31" spans="1:14" x14ac:dyDescent="0.25">
      <c r="A31" s="1"/>
      <c r="B31" s="1" t="s">
        <v>27</v>
      </c>
      <c r="C31" s="1"/>
      <c r="D31" s="1"/>
      <c r="E31" s="28" t="s">
        <v>37</v>
      </c>
      <c r="F31" s="29"/>
      <c r="G31" s="1"/>
      <c r="H31" s="1"/>
      <c r="I31" s="1"/>
      <c r="J31" s="1"/>
      <c r="K31" s="1"/>
      <c r="L31" s="1"/>
      <c r="M31" s="1"/>
      <c r="N31" s="1"/>
    </row>
    <row r="32" spans="1:14" x14ac:dyDescent="0.25">
      <c r="A32" s="1"/>
      <c r="B32" s="1" t="s">
        <v>28</v>
      </c>
      <c r="C32" s="1"/>
      <c r="D32" s="1" t="s">
        <v>0</v>
      </c>
      <c r="E32" s="1"/>
      <c r="F32" s="2"/>
      <c r="G32" s="1"/>
      <c r="H32" s="1"/>
      <c r="I32" s="1"/>
      <c r="J32" s="1"/>
      <c r="K32" s="1"/>
      <c r="L32" s="1"/>
      <c r="M32" s="1"/>
      <c r="N32" s="1"/>
    </row>
    <row r="33" spans="1:14" x14ac:dyDescent="0.25">
      <c r="A33" s="1"/>
      <c r="B33" s="1" t="s">
        <v>29</v>
      </c>
      <c r="C33" s="1"/>
      <c r="D33" s="1"/>
      <c r="E33" s="1"/>
      <c r="F33" s="2"/>
      <c r="G33" s="1"/>
      <c r="H33" s="1"/>
      <c r="I33" s="1"/>
      <c r="J33" s="1"/>
      <c r="K33" s="1"/>
      <c r="L33" s="1"/>
      <c r="M33" s="1"/>
      <c r="N33" s="1"/>
    </row>
    <row r="34" spans="1:14" x14ac:dyDescent="0.25">
      <c r="A34" s="1"/>
      <c r="C34" s="1"/>
      <c r="D34" s="1"/>
      <c r="E34" s="1"/>
      <c r="F34" s="2"/>
      <c r="G34" s="1"/>
      <c r="H34" s="1"/>
      <c r="I34" s="1"/>
      <c r="J34" s="1"/>
      <c r="K34" s="1"/>
      <c r="L34" s="1"/>
      <c r="M34" s="1"/>
      <c r="N34" s="1"/>
    </row>
  </sheetData>
  <pageMargins left="0" right="0" top="0" bottom="0" header="0" footer="0.31496062992125984"/>
  <pageSetup paperSize="9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M34" sqref="M34"/>
    </sheetView>
  </sheetViews>
  <sheetFormatPr baseColWidth="10" defaultRowHeight="15" x14ac:dyDescent="0.25"/>
  <cols>
    <col min="1" max="1" width="7" customWidth="1"/>
    <col min="2" max="2" width="19.5703125" customWidth="1"/>
    <col min="3" max="3" width="5.5703125" customWidth="1"/>
    <col min="4" max="4" width="17.42578125" customWidth="1"/>
    <col min="5" max="5" width="9" customWidth="1"/>
    <col min="6" max="6" width="19.28515625" customWidth="1"/>
    <col min="7" max="7" width="5.7109375" customWidth="1"/>
    <col min="8" max="8" width="16" customWidth="1"/>
    <col min="9" max="9" width="4.85546875" customWidth="1"/>
    <col min="10" max="10" width="17.28515625" customWidth="1"/>
    <col min="11" max="11" width="5.7109375" customWidth="1"/>
    <col min="12" max="13" width="4.85546875" customWidth="1"/>
    <col min="14" max="14" width="6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15.75" customHeight="1" x14ac:dyDescent="0.25">
      <c r="A4" s="5"/>
      <c r="B4" s="6" t="s">
        <v>11</v>
      </c>
      <c r="C4" s="7"/>
      <c r="D4" s="8"/>
      <c r="E4" s="7"/>
      <c r="F4" s="6"/>
      <c r="G4" s="7"/>
      <c r="H4" s="6" t="s">
        <v>11</v>
      </c>
      <c r="I4" s="7"/>
      <c r="J4" s="6"/>
      <c r="K4" s="7"/>
      <c r="L4" s="8"/>
      <c r="M4" s="7"/>
      <c r="N4" s="7"/>
    </row>
    <row r="5" spans="1:14" x14ac:dyDescent="0.25">
      <c r="A5" s="9">
        <v>6</v>
      </c>
      <c r="B5" s="10" t="s">
        <v>12</v>
      </c>
      <c r="C5" s="11">
        <v>0.69</v>
      </c>
      <c r="D5" s="11"/>
      <c r="E5" s="12"/>
      <c r="F5" s="10"/>
      <c r="G5" s="11"/>
      <c r="H5" s="10" t="s">
        <v>12</v>
      </c>
      <c r="I5" s="11">
        <v>0.69</v>
      </c>
      <c r="J5" s="11"/>
      <c r="K5" s="11"/>
      <c r="L5" s="11"/>
      <c r="M5" s="11"/>
      <c r="N5" s="11">
        <f>C5+E5+G5+I5+K5+M5</f>
        <v>1.38</v>
      </c>
    </row>
    <row r="6" spans="1:14" ht="13.5" customHeight="1" x14ac:dyDescent="0.25">
      <c r="A6" s="5"/>
      <c r="B6" s="6" t="s">
        <v>13</v>
      </c>
      <c r="C6" s="7"/>
      <c r="D6" s="8"/>
      <c r="E6" s="7"/>
      <c r="F6" s="6"/>
      <c r="G6" s="7"/>
      <c r="H6" s="6" t="s">
        <v>13</v>
      </c>
      <c r="I6" s="14"/>
      <c r="J6" s="6"/>
      <c r="K6" s="7"/>
      <c r="L6" s="7"/>
      <c r="M6" s="7"/>
      <c r="N6" s="7"/>
    </row>
    <row r="7" spans="1:14" x14ac:dyDescent="0.25">
      <c r="A7" s="9">
        <v>5.25</v>
      </c>
      <c r="B7" s="10" t="s">
        <v>14</v>
      </c>
      <c r="C7" s="11">
        <v>0.33</v>
      </c>
      <c r="D7" s="11"/>
      <c r="E7" s="12"/>
      <c r="F7" s="10"/>
      <c r="G7" s="11"/>
      <c r="H7" s="11" t="s">
        <v>12</v>
      </c>
      <c r="I7" s="11">
        <v>0.88</v>
      </c>
      <c r="J7" s="11"/>
      <c r="K7" s="11"/>
      <c r="L7" s="11"/>
      <c r="M7" s="11"/>
      <c r="N7" s="11">
        <f>C7+E7+G7+I7+K7+M7</f>
        <v>1.21</v>
      </c>
    </row>
    <row r="8" spans="1:14" ht="18.75" customHeight="1" x14ac:dyDescent="0.25">
      <c r="A8" s="5"/>
      <c r="B8" s="6" t="s">
        <v>15</v>
      </c>
      <c r="C8" s="7"/>
      <c r="D8" s="7"/>
      <c r="E8" s="14"/>
      <c r="F8" s="6"/>
      <c r="G8" s="7"/>
      <c r="H8" s="6" t="s">
        <v>15</v>
      </c>
      <c r="I8" s="7"/>
      <c r="J8" s="6"/>
      <c r="K8" s="7"/>
      <c r="L8" s="7"/>
      <c r="M8" s="7"/>
      <c r="N8" s="7"/>
    </row>
    <row r="9" spans="1:14" x14ac:dyDescent="0.25">
      <c r="A9" s="9">
        <v>4</v>
      </c>
      <c r="B9" s="10" t="s">
        <v>14</v>
      </c>
      <c r="C9" s="11">
        <v>0.32</v>
      </c>
      <c r="D9" s="10"/>
      <c r="E9" s="10"/>
      <c r="F9" s="10"/>
      <c r="G9" s="11"/>
      <c r="H9" s="11" t="s">
        <v>12</v>
      </c>
      <c r="I9" s="11">
        <v>0.6</v>
      </c>
      <c r="J9" s="10"/>
      <c r="K9" s="11"/>
      <c r="L9" s="10"/>
      <c r="M9" s="11"/>
      <c r="N9" s="11">
        <f>C9+E9+G9+I9+K9+M9</f>
        <v>0.91999999999999993</v>
      </c>
    </row>
    <row r="10" spans="1:14" x14ac:dyDescent="0.25">
      <c r="A10" s="5"/>
      <c r="B10" s="6" t="s">
        <v>16</v>
      </c>
      <c r="C10" s="15"/>
      <c r="D10" s="6"/>
      <c r="E10" s="16"/>
      <c r="F10" s="6"/>
      <c r="G10" s="15"/>
      <c r="H10" s="6"/>
      <c r="I10" s="15"/>
      <c r="J10" s="6"/>
      <c r="K10" s="7"/>
      <c r="L10" s="7"/>
      <c r="M10" s="7"/>
      <c r="N10" s="7"/>
    </row>
    <row r="11" spans="1:14" ht="43.5" customHeight="1" x14ac:dyDescent="0.25">
      <c r="A11" s="9">
        <v>3</v>
      </c>
      <c r="B11" s="6" t="s">
        <v>17</v>
      </c>
      <c r="C11" s="11">
        <v>0.69</v>
      </c>
      <c r="D11" s="11"/>
      <c r="E11" s="11"/>
      <c r="F11" s="10"/>
      <c r="G11" s="11"/>
      <c r="H11" s="11"/>
      <c r="I11" s="11"/>
      <c r="J11" s="10"/>
      <c r="K11" s="11"/>
      <c r="L11" s="10"/>
      <c r="M11" s="11"/>
      <c r="N11" s="11">
        <f>C11+E11+G11+I11+K11+M11</f>
        <v>0.69</v>
      </c>
    </row>
    <row r="12" spans="1:14" x14ac:dyDescent="0.25">
      <c r="A12" s="5"/>
      <c r="B12" s="14" t="s">
        <v>18</v>
      </c>
      <c r="C12" s="15"/>
      <c r="D12" s="16"/>
      <c r="E12" s="16"/>
      <c r="F12" s="6" t="s">
        <v>18</v>
      </c>
      <c r="G12" s="15"/>
      <c r="H12" s="6"/>
      <c r="I12" s="15"/>
      <c r="J12" s="6" t="s">
        <v>18</v>
      </c>
      <c r="K12" s="16"/>
      <c r="L12" s="6"/>
      <c r="M12" s="7"/>
      <c r="N12" s="7"/>
    </row>
    <row r="13" spans="1:14" x14ac:dyDescent="0.25">
      <c r="A13" s="9">
        <v>5</v>
      </c>
      <c r="B13" s="10" t="s">
        <v>14</v>
      </c>
      <c r="C13" s="11">
        <v>0.25</v>
      </c>
      <c r="D13" s="10"/>
      <c r="E13" s="10"/>
      <c r="F13" s="10" t="s">
        <v>12</v>
      </c>
      <c r="G13" s="11">
        <v>0.65</v>
      </c>
      <c r="H13" s="11"/>
      <c r="I13" s="11"/>
      <c r="J13" s="17" t="s">
        <v>14</v>
      </c>
      <c r="K13" s="10">
        <v>0.25</v>
      </c>
      <c r="L13" s="10"/>
      <c r="M13" s="11"/>
      <c r="N13" s="11">
        <f>C13+E13+G13+I13+K13+M13</f>
        <v>1.1499999999999999</v>
      </c>
    </row>
    <row r="14" spans="1:14" ht="46.5" customHeight="1" x14ac:dyDescent="0.25">
      <c r="A14" s="5"/>
      <c r="B14" s="6" t="s">
        <v>19</v>
      </c>
      <c r="C14" s="15"/>
      <c r="D14" s="16"/>
      <c r="E14" s="16"/>
      <c r="F14" s="6" t="s">
        <v>20</v>
      </c>
      <c r="G14" s="15"/>
      <c r="H14" s="6"/>
      <c r="I14" s="15"/>
      <c r="J14" s="6" t="s">
        <v>21</v>
      </c>
      <c r="K14" s="7"/>
      <c r="L14" s="7"/>
      <c r="M14" s="7"/>
      <c r="N14" s="7"/>
    </row>
    <row r="15" spans="1:14" x14ac:dyDescent="0.25">
      <c r="A15" s="9">
        <v>6.5</v>
      </c>
      <c r="B15" s="17" t="s">
        <v>12</v>
      </c>
      <c r="C15" s="11">
        <v>0.84</v>
      </c>
      <c r="D15" s="10"/>
      <c r="E15" s="10"/>
      <c r="F15" s="10" t="s">
        <v>14</v>
      </c>
      <c r="G15" s="11">
        <v>0.33</v>
      </c>
      <c r="H15" s="11"/>
      <c r="I15" s="11"/>
      <c r="J15" s="11" t="s">
        <v>14</v>
      </c>
      <c r="K15" s="11">
        <v>0.33</v>
      </c>
      <c r="L15" s="10"/>
      <c r="M15" s="11"/>
      <c r="N15" s="11">
        <f>C15+E15+G15+I15+K15+M15</f>
        <v>1.5</v>
      </c>
    </row>
    <row r="16" spans="1:14" ht="16.5" customHeight="1" x14ac:dyDescent="0.25">
      <c r="A16" s="18"/>
      <c r="B16" s="6" t="s">
        <v>22</v>
      </c>
      <c r="C16" s="15"/>
      <c r="D16" s="19"/>
      <c r="E16" s="16"/>
      <c r="F16" s="6" t="s">
        <v>22</v>
      </c>
      <c r="G16" s="15"/>
      <c r="H16" s="20"/>
      <c r="I16" s="15"/>
      <c r="J16" s="6" t="s">
        <v>22</v>
      </c>
      <c r="K16" s="15"/>
      <c r="L16" s="19"/>
      <c r="M16" s="15"/>
      <c r="N16" s="11"/>
    </row>
    <row r="17" spans="1:14" x14ac:dyDescent="0.25">
      <c r="A17" s="18">
        <v>6.5</v>
      </c>
      <c r="B17" s="19" t="s">
        <v>14</v>
      </c>
      <c r="C17" s="15">
        <v>0.33</v>
      </c>
      <c r="D17" s="19"/>
      <c r="E17" s="16"/>
      <c r="F17" s="19" t="s">
        <v>12</v>
      </c>
      <c r="G17" s="15">
        <v>0.84</v>
      </c>
      <c r="H17" s="20"/>
      <c r="I17" s="15"/>
      <c r="J17" s="19" t="s">
        <v>14</v>
      </c>
      <c r="K17" s="15">
        <v>0.33</v>
      </c>
      <c r="L17" s="19"/>
      <c r="M17" s="15"/>
      <c r="N17" s="11">
        <f>C17+E17+G17+I17+K17+M17</f>
        <v>1.5</v>
      </c>
    </row>
    <row r="18" spans="1:14" ht="24.75" x14ac:dyDescent="0.25">
      <c r="A18" s="5"/>
      <c r="B18" s="21"/>
      <c r="C18" s="7"/>
      <c r="D18" s="21"/>
      <c r="E18" s="7"/>
      <c r="F18" s="21"/>
      <c r="G18" s="7"/>
      <c r="H18" s="21" t="s">
        <v>23</v>
      </c>
      <c r="I18" s="7"/>
      <c r="J18" s="21"/>
      <c r="K18" s="7"/>
      <c r="L18" s="21"/>
      <c r="M18" s="7"/>
      <c r="N18" s="7"/>
    </row>
    <row r="19" spans="1:14" x14ac:dyDescent="0.25">
      <c r="A19" s="9">
        <v>6</v>
      </c>
      <c r="B19" s="17"/>
      <c r="C19" s="11"/>
      <c r="D19" s="17"/>
      <c r="E19" s="11"/>
      <c r="F19" s="17"/>
      <c r="G19" s="11"/>
      <c r="H19" s="17"/>
      <c r="I19" s="11">
        <v>1.38</v>
      </c>
      <c r="J19" s="17"/>
      <c r="K19" s="11"/>
      <c r="L19" s="17"/>
      <c r="M19" s="11"/>
      <c r="N19" s="11">
        <f>C19+E19+G19+I19+K19+M19</f>
        <v>1.38</v>
      </c>
    </row>
    <row r="20" spans="1:14" ht="15" customHeight="1" x14ac:dyDescent="0.25">
      <c r="A20" s="5"/>
      <c r="B20" s="6" t="s">
        <v>24</v>
      </c>
      <c r="C20" s="15"/>
      <c r="D20" s="6" t="s">
        <v>24</v>
      </c>
      <c r="E20" s="16"/>
      <c r="F20" s="6" t="s">
        <v>24</v>
      </c>
      <c r="G20" s="15"/>
      <c r="H20" s="6" t="s">
        <v>24</v>
      </c>
      <c r="I20" s="15"/>
      <c r="J20" s="6" t="s">
        <v>24</v>
      </c>
      <c r="K20" s="7"/>
      <c r="L20" s="6"/>
      <c r="M20" s="7"/>
      <c r="N20" s="7"/>
    </row>
    <row r="21" spans="1:14" x14ac:dyDescent="0.25">
      <c r="A21" s="9">
        <v>30</v>
      </c>
      <c r="B21" s="17"/>
      <c r="C21" s="11">
        <v>1.38</v>
      </c>
      <c r="D21" s="17"/>
      <c r="E21" s="10">
        <v>1.39</v>
      </c>
      <c r="F21" s="17"/>
      <c r="G21" s="10">
        <v>1.38</v>
      </c>
      <c r="H21" s="17"/>
      <c r="I21" s="10">
        <v>1.39</v>
      </c>
      <c r="J21" s="17"/>
      <c r="K21" s="10">
        <v>1.38</v>
      </c>
      <c r="L21" s="10"/>
      <c r="M21" s="10"/>
      <c r="N21" s="11">
        <f>C21+E21+G21+I21+K21+M21</f>
        <v>6.919999999999999</v>
      </c>
    </row>
    <row r="22" spans="1:14" x14ac:dyDescent="0.25">
      <c r="A22" s="5"/>
      <c r="B22" s="6"/>
      <c r="C22" s="15"/>
      <c r="D22" s="6" t="s">
        <v>25</v>
      </c>
      <c r="E22" s="16"/>
      <c r="F22" s="6"/>
      <c r="G22" s="16"/>
      <c r="H22" s="6"/>
      <c r="I22" s="16"/>
      <c r="J22" s="6"/>
      <c r="K22" s="16"/>
      <c r="L22" s="7"/>
      <c r="M22" s="7"/>
      <c r="N22" s="7"/>
    </row>
    <row r="23" spans="1:14" x14ac:dyDescent="0.25">
      <c r="A23" s="9">
        <v>6.68</v>
      </c>
      <c r="B23" s="17"/>
      <c r="C23" s="11"/>
      <c r="D23" s="17"/>
      <c r="E23" s="10">
        <v>1.54</v>
      </c>
      <c r="F23" s="17"/>
      <c r="G23" s="10"/>
      <c r="H23" s="17"/>
      <c r="I23" s="10"/>
      <c r="J23" s="17"/>
      <c r="K23" s="10"/>
      <c r="L23" s="10"/>
      <c r="M23" s="11"/>
      <c r="N23" s="11">
        <f>C23+E23+G23+I23+K23+M23</f>
        <v>1.54</v>
      </c>
    </row>
    <row r="24" spans="1:14" x14ac:dyDescent="0.25">
      <c r="A24" s="5"/>
      <c r="B24" s="30"/>
      <c r="C24" s="15"/>
      <c r="D24" s="30"/>
      <c r="E24" s="16"/>
      <c r="F24" s="30"/>
      <c r="G24" s="16"/>
      <c r="H24" s="30"/>
      <c r="I24" s="16"/>
      <c r="J24" s="30" t="s">
        <v>30</v>
      </c>
      <c r="K24" s="16"/>
      <c r="L24" s="16"/>
      <c r="M24" s="15"/>
      <c r="N24" s="15"/>
    </row>
    <row r="25" spans="1:14" x14ac:dyDescent="0.25">
      <c r="A25" s="9">
        <v>4</v>
      </c>
      <c r="B25" s="17"/>
      <c r="C25" s="11"/>
      <c r="D25" s="17"/>
      <c r="E25" s="10"/>
      <c r="F25" s="17"/>
      <c r="G25" s="10"/>
      <c r="H25" s="17"/>
      <c r="I25" s="10"/>
      <c r="J25" s="17" t="s">
        <v>12</v>
      </c>
      <c r="K25" s="10">
        <v>0.92</v>
      </c>
      <c r="L25" s="10"/>
      <c r="M25" s="11"/>
      <c r="N25" s="11">
        <v>0.92</v>
      </c>
    </row>
    <row r="26" spans="1:14" x14ac:dyDescent="0.25">
      <c r="A26" s="22"/>
      <c r="B26" s="7"/>
      <c r="C26" s="7"/>
      <c r="D26" s="7"/>
      <c r="E26" s="7"/>
      <c r="F26" s="14"/>
      <c r="G26" s="7"/>
      <c r="H26" s="7"/>
      <c r="I26" s="7"/>
      <c r="J26" s="7"/>
      <c r="K26" s="7"/>
      <c r="L26" s="15"/>
      <c r="M26" s="15"/>
      <c r="N26" s="7"/>
    </row>
    <row r="27" spans="1:14" x14ac:dyDescent="0.25">
      <c r="A27" s="22">
        <f>SUM(A4:A26)</f>
        <v>82.93</v>
      </c>
      <c r="B27" s="9" t="s">
        <v>10</v>
      </c>
      <c r="C27" s="9">
        <f>SUM(C5:C26)</f>
        <v>4.83</v>
      </c>
      <c r="D27" s="23"/>
      <c r="E27" s="23">
        <f>SUM(E4:E26)</f>
        <v>2.9299999999999997</v>
      </c>
      <c r="F27" s="24"/>
      <c r="G27" s="9">
        <f>SUM(G4:G26)</f>
        <v>3.1999999999999997</v>
      </c>
      <c r="H27" s="9"/>
      <c r="I27" s="9">
        <f>SUM(I4:I26)</f>
        <v>4.9399999999999995</v>
      </c>
      <c r="J27" s="9"/>
      <c r="K27" s="23">
        <f>SUM(K4:K26)</f>
        <v>3.21</v>
      </c>
      <c r="L27" s="23"/>
      <c r="M27" s="23">
        <f>SUM(M4:M26)</f>
        <v>0</v>
      </c>
      <c r="N27" s="25">
        <f>SUM(N4:N26)</f>
        <v>19.11</v>
      </c>
    </row>
    <row r="28" spans="1:14" x14ac:dyDescent="0.25">
      <c r="A28" s="1"/>
      <c r="B28" s="1"/>
      <c r="C28" s="1"/>
      <c r="D28" s="1"/>
      <c r="E28" s="1"/>
      <c r="F28" s="2"/>
      <c r="G28" s="1"/>
      <c r="H28" s="1"/>
      <c r="I28" s="1"/>
      <c r="J28" s="26"/>
      <c r="K28" s="1"/>
      <c r="L28" s="1"/>
      <c r="M28" s="1"/>
      <c r="N28" s="1"/>
    </row>
    <row r="29" spans="1:14" x14ac:dyDescent="0.25">
      <c r="A29" s="1"/>
      <c r="B29" s="1"/>
      <c r="C29" s="1"/>
      <c r="D29" s="1"/>
      <c r="E29" s="1"/>
      <c r="F29" s="2"/>
      <c r="G29" s="1"/>
      <c r="H29" s="1" t="s">
        <v>26</v>
      </c>
      <c r="I29" s="1"/>
      <c r="J29" s="26"/>
      <c r="K29" s="27">
        <f>N27*4.33</f>
        <v>82.746300000000005</v>
      </c>
      <c r="L29" s="27"/>
      <c r="M29" s="27"/>
      <c r="N29" s="1"/>
    </row>
    <row r="30" spans="1:14" x14ac:dyDescent="0.25">
      <c r="A30" s="1"/>
      <c r="B30" s="1"/>
      <c r="C30" s="1"/>
      <c r="D30" s="1"/>
      <c r="E30" s="1"/>
      <c r="F30" s="2"/>
      <c r="G30" s="1"/>
      <c r="H30" s="1"/>
      <c r="I30" s="13">
        <f>N27</f>
        <v>19.11</v>
      </c>
      <c r="J30" s="1"/>
      <c r="K30" s="1"/>
      <c r="L30" s="1"/>
      <c r="M30" s="1"/>
      <c r="N30" s="1"/>
    </row>
    <row r="31" spans="1:14" x14ac:dyDescent="0.25">
      <c r="A31" s="1"/>
      <c r="B31" s="1" t="s">
        <v>27</v>
      </c>
      <c r="C31" s="1"/>
      <c r="D31" s="1"/>
      <c r="E31" s="28" t="s">
        <v>32</v>
      </c>
      <c r="F31" s="29"/>
      <c r="G31" s="1"/>
      <c r="H31" s="1"/>
      <c r="I31" s="1"/>
      <c r="J31" s="1"/>
      <c r="K31" s="1"/>
      <c r="L31" s="1"/>
      <c r="M31" s="1"/>
      <c r="N31" s="1"/>
    </row>
    <row r="32" spans="1:14" x14ac:dyDescent="0.25">
      <c r="A32" s="1"/>
      <c r="B32" s="1" t="s">
        <v>28</v>
      </c>
      <c r="C32" s="1"/>
      <c r="D32" s="1" t="s">
        <v>0</v>
      </c>
      <c r="E32" s="1"/>
      <c r="F32" s="2"/>
      <c r="G32" s="1"/>
      <c r="H32" s="1"/>
      <c r="I32" s="1"/>
      <c r="J32" s="1"/>
      <c r="K32" s="1"/>
      <c r="L32" s="1"/>
      <c r="M32" s="1"/>
      <c r="N32" s="1"/>
    </row>
    <row r="33" spans="1:14" x14ac:dyDescent="0.25">
      <c r="A33" s="1"/>
      <c r="B33" s="1"/>
      <c r="C33" s="1"/>
      <c r="D33" s="1"/>
      <c r="E33" s="1" t="s">
        <v>31</v>
      </c>
      <c r="F33" s="2"/>
      <c r="G33" s="1"/>
      <c r="H33" s="1"/>
      <c r="I33" s="1"/>
      <c r="J33" s="1"/>
      <c r="K33" s="1"/>
      <c r="L33" s="1"/>
      <c r="M33" s="1"/>
      <c r="N33" s="1"/>
    </row>
    <row r="34" spans="1:14" x14ac:dyDescent="0.25">
      <c r="A34" s="1"/>
      <c r="B34" s="1" t="s">
        <v>29</v>
      </c>
      <c r="C34" s="1"/>
      <c r="D34" s="1"/>
      <c r="E34" t="s">
        <v>33</v>
      </c>
      <c r="F34" s="2"/>
      <c r="G34" s="1"/>
      <c r="H34" s="1"/>
      <c r="I34" s="1"/>
      <c r="J34" s="1"/>
      <c r="K34" s="1"/>
      <c r="L34" s="1"/>
      <c r="M34" s="1"/>
      <c r="N34" s="1"/>
    </row>
  </sheetData>
  <pageMargins left="0" right="0" top="0" bottom="0" header="0" footer="0.31496062992125984"/>
  <pageSetup paperSize="9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19" workbookViewId="0">
      <selection activeCell="D40" sqref="D40"/>
    </sheetView>
  </sheetViews>
  <sheetFormatPr baseColWidth="10" defaultRowHeight="15" x14ac:dyDescent="0.25"/>
  <cols>
    <col min="1" max="1" width="7.140625" customWidth="1"/>
    <col min="2" max="2" width="19" customWidth="1"/>
    <col min="3" max="3" width="5.42578125" customWidth="1"/>
    <col min="4" max="4" width="18" customWidth="1"/>
    <col min="5" max="5" width="6.140625" customWidth="1"/>
    <col min="6" max="6" width="18.7109375" customWidth="1"/>
    <col min="7" max="7" width="5" customWidth="1"/>
    <col min="8" max="8" width="16.5703125" customWidth="1"/>
    <col min="9" max="9" width="4.85546875" customWidth="1"/>
    <col min="10" max="10" width="18.85546875" customWidth="1"/>
    <col min="11" max="11" width="5.85546875" customWidth="1"/>
    <col min="12" max="12" width="4.42578125" customWidth="1"/>
    <col min="13" max="13" width="3.85546875" customWidth="1"/>
    <col min="14" max="14" width="6.285156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15" customHeight="1" x14ac:dyDescent="0.25">
      <c r="A4" s="5"/>
      <c r="B4" s="6" t="s">
        <v>11</v>
      </c>
      <c r="C4" s="7"/>
      <c r="D4" s="8"/>
      <c r="E4" s="7"/>
      <c r="F4" s="6"/>
      <c r="G4" s="7"/>
      <c r="H4" s="6" t="s">
        <v>11</v>
      </c>
      <c r="I4" s="7"/>
      <c r="J4" s="6"/>
      <c r="K4" s="7"/>
      <c r="L4" s="8"/>
      <c r="M4" s="7"/>
      <c r="N4" s="7"/>
    </row>
    <row r="5" spans="1:14" x14ac:dyDescent="0.25">
      <c r="A5" s="9">
        <v>6</v>
      </c>
      <c r="B5" s="10" t="s">
        <v>12</v>
      </c>
      <c r="C5" s="11">
        <v>0.69</v>
      </c>
      <c r="D5" s="11"/>
      <c r="E5" s="12"/>
      <c r="F5" s="10"/>
      <c r="G5" s="11"/>
      <c r="H5" s="10" t="s">
        <v>12</v>
      </c>
      <c r="I5" s="11">
        <v>0.69</v>
      </c>
      <c r="J5" s="11"/>
      <c r="K5" s="11"/>
      <c r="L5" s="11"/>
      <c r="M5" s="11"/>
      <c r="N5" s="11">
        <f>C5+E5+G5+I5+K5+M5</f>
        <v>1.38</v>
      </c>
    </row>
    <row r="6" spans="1:14" ht="14.25" customHeight="1" x14ac:dyDescent="0.25">
      <c r="A6" s="5"/>
      <c r="B6" s="6" t="s">
        <v>13</v>
      </c>
      <c r="C6" s="7"/>
      <c r="D6" s="8"/>
      <c r="E6" s="7"/>
      <c r="F6" s="6"/>
      <c r="G6" s="7"/>
      <c r="H6" s="6" t="s">
        <v>13</v>
      </c>
      <c r="I6" s="14"/>
      <c r="J6" s="6"/>
      <c r="K6" s="7"/>
      <c r="L6" s="7"/>
      <c r="M6" s="7"/>
      <c r="N6" s="7"/>
    </row>
    <row r="7" spans="1:14" x14ac:dyDescent="0.25">
      <c r="A7" s="9">
        <v>5.25</v>
      </c>
      <c r="B7" s="10" t="s">
        <v>14</v>
      </c>
      <c r="C7" s="11">
        <v>0.33</v>
      </c>
      <c r="D7" s="11"/>
      <c r="E7" s="12"/>
      <c r="F7" s="10"/>
      <c r="G7" s="11"/>
      <c r="H7" s="11" t="s">
        <v>12</v>
      </c>
      <c r="I7" s="11">
        <v>0.88</v>
      </c>
      <c r="J7" s="11"/>
      <c r="K7" s="11"/>
      <c r="L7" s="11"/>
      <c r="M7" s="11"/>
      <c r="N7" s="11">
        <f>C7+E7+G7+I7+K7+M7</f>
        <v>1.21</v>
      </c>
    </row>
    <row r="8" spans="1:14" ht="14.25" customHeight="1" x14ac:dyDescent="0.25">
      <c r="A8" s="5"/>
      <c r="B8" s="6" t="s">
        <v>15</v>
      </c>
      <c r="C8" s="7"/>
      <c r="D8" s="7"/>
      <c r="E8" s="14"/>
      <c r="F8" s="6"/>
      <c r="G8" s="7"/>
      <c r="H8" s="6" t="s">
        <v>15</v>
      </c>
      <c r="I8" s="7"/>
      <c r="J8" s="6"/>
      <c r="K8" s="7"/>
      <c r="L8" s="7"/>
      <c r="M8" s="7"/>
      <c r="N8" s="7"/>
    </row>
    <row r="9" spans="1:14" x14ac:dyDescent="0.25">
      <c r="A9" s="9">
        <v>4</v>
      </c>
      <c r="B9" s="10" t="s">
        <v>14</v>
      </c>
      <c r="C9" s="11">
        <v>0.32</v>
      </c>
      <c r="D9" s="10"/>
      <c r="E9" s="10"/>
      <c r="F9" s="10"/>
      <c r="G9" s="11"/>
      <c r="H9" s="11" t="s">
        <v>12</v>
      </c>
      <c r="I9" s="11">
        <v>0.6</v>
      </c>
      <c r="J9" s="10"/>
      <c r="K9" s="11"/>
      <c r="L9" s="10"/>
      <c r="M9" s="11"/>
      <c r="N9" s="11">
        <f>C9+E9+G9+I9+K9+M9</f>
        <v>0.91999999999999993</v>
      </c>
    </row>
    <row r="10" spans="1:14" x14ac:dyDescent="0.25">
      <c r="A10" s="5"/>
      <c r="B10" s="6" t="s">
        <v>16</v>
      </c>
      <c r="C10" s="15"/>
      <c r="D10" s="6"/>
      <c r="E10" s="16"/>
      <c r="F10" s="6"/>
      <c r="G10" s="15"/>
      <c r="H10" s="6"/>
      <c r="I10" s="15"/>
      <c r="J10" s="6"/>
      <c r="K10" s="7"/>
      <c r="L10" s="7"/>
      <c r="M10" s="7"/>
      <c r="N10" s="7"/>
    </row>
    <row r="11" spans="1:14" ht="39.75" customHeight="1" x14ac:dyDescent="0.25">
      <c r="A11" s="9">
        <v>3</v>
      </c>
      <c r="B11" s="6" t="s">
        <v>17</v>
      </c>
      <c r="C11" s="11">
        <v>0.69</v>
      </c>
      <c r="D11" s="11"/>
      <c r="E11" s="11"/>
      <c r="F11" s="10"/>
      <c r="G11" s="11"/>
      <c r="H11" s="11"/>
      <c r="I11" s="11"/>
      <c r="J11" s="10"/>
      <c r="K11" s="11"/>
      <c r="L11" s="10"/>
      <c r="M11" s="11"/>
      <c r="N11" s="11">
        <f>C11+E11+G11+I11+K11+M11</f>
        <v>0.69</v>
      </c>
    </row>
    <row r="12" spans="1:14" x14ac:dyDescent="0.25">
      <c r="A12" s="5"/>
      <c r="B12" s="14" t="s">
        <v>18</v>
      </c>
      <c r="C12" s="15"/>
      <c r="D12" s="16"/>
      <c r="E12" s="16"/>
      <c r="F12" s="6" t="s">
        <v>18</v>
      </c>
      <c r="G12" s="15"/>
      <c r="H12" s="6"/>
      <c r="I12" s="15"/>
      <c r="J12" s="6" t="s">
        <v>18</v>
      </c>
      <c r="K12" s="16"/>
      <c r="L12" s="6"/>
      <c r="M12" s="7"/>
      <c r="N12" s="7"/>
    </row>
    <row r="13" spans="1:14" x14ac:dyDescent="0.25">
      <c r="A13" s="9">
        <v>5</v>
      </c>
      <c r="B13" s="17" t="s">
        <v>14</v>
      </c>
      <c r="C13" s="11">
        <v>0.25</v>
      </c>
      <c r="D13" s="10"/>
      <c r="E13" s="10"/>
      <c r="F13" s="10" t="s">
        <v>12</v>
      </c>
      <c r="G13" s="11">
        <v>0.65</v>
      </c>
      <c r="H13" s="11"/>
      <c r="I13" s="11"/>
      <c r="J13" s="17" t="s">
        <v>14</v>
      </c>
      <c r="K13" s="10">
        <v>0.25</v>
      </c>
      <c r="L13" s="10"/>
      <c r="M13" s="11"/>
      <c r="N13" s="11">
        <f>C13+E13+G13+I13+K13+M13</f>
        <v>1.1499999999999999</v>
      </c>
    </row>
    <row r="14" spans="1:14" ht="47.25" customHeight="1" x14ac:dyDescent="0.25">
      <c r="A14" s="5"/>
      <c r="B14" s="6" t="s">
        <v>19</v>
      </c>
      <c r="C14" s="15"/>
      <c r="D14" s="16"/>
      <c r="E14" s="16"/>
      <c r="F14" s="6" t="s">
        <v>20</v>
      </c>
      <c r="G14" s="15"/>
      <c r="H14" s="6"/>
      <c r="I14" s="15"/>
      <c r="J14" s="6" t="s">
        <v>21</v>
      </c>
      <c r="K14" s="7"/>
      <c r="L14" s="7"/>
      <c r="M14" s="7"/>
      <c r="N14" s="7"/>
    </row>
    <row r="15" spans="1:14" x14ac:dyDescent="0.25">
      <c r="A15" s="9">
        <v>6.5</v>
      </c>
      <c r="B15" s="17" t="s">
        <v>12</v>
      </c>
      <c r="C15" s="11">
        <v>0.84</v>
      </c>
      <c r="D15" s="10"/>
      <c r="E15" s="10"/>
      <c r="F15" s="10" t="s">
        <v>14</v>
      </c>
      <c r="G15" s="11">
        <v>0.33</v>
      </c>
      <c r="H15" s="11"/>
      <c r="I15" s="11"/>
      <c r="J15" s="11" t="s">
        <v>14</v>
      </c>
      <c r="K15" s="11">
        <v>0.33</v>
      </c>
      <c r="L15" s="10"/>
      <c r="M15" s="11"/>
      <c r="N15" s="11">
        <f>C15+E15+G15+I15+K15+M15</f>
        <v>1.5</v>
      </c>
    </row>
    <row r="16" spans="1:14" ht="21.75" customHeight="1" x14ac:dyDescent="0.25">
      <c r="A16" s="18"/>
      <c r="B16" s="6" t="s">
        <v>22</v>
      </c>
      <c r="C16" s="15"/>
      <c r="D16" s="19"/>
      <c r="E16" s="16"/>
      <c r="F16" s="6" t="s">
        <v>22</v>
      </c>
      <c r="G16" s="15"/>
      <c r="H16" s="20"/>
      <c r="I16" s="15"/>
      <c r="J16" s="6" t="s">
        <v>22</v>
      </c>
      <c r="K16" s="15"/>
      <c r="L16" s="19"/>
      <c r="M16" s="15"/>
      <c r="N16" s="11"/>
    </row>
    <row r="17" spans="1:14" x14ac:dyDescent="0.25">
      <c r="A17" s="18">
        <v>6.5</v>
      </c>
      <c r="B17" s="19" t="s">
        <v>14</v>
      </c>
      <c r="C17" s="15">
        <v>0.33</v>
      </c>
      <c r="D17" s="19"/>
      <c r="E17" s="16"/>
      <c r="F17" s="19" t="s">
        <v>12</v>
      </c>
      <c r="G17" s="15">
        <v>0.84</v>
      </c>
      <c r="H17" s="20"/>
      <c r="I17" s="15"/>
      <c r="J17" s="19" t="s">
        <v>14</v>
      </c>
      <c r="K17" s="15">
        <v>0.33</v>
      </c>
      <c r="L17" s="19"/>
      <c r="M17" s="15"/>
      <c r="N17" s="11">
        <f>C17+E17+G17+I17+K17+M17</f>
        <v>1.5</v>
      </c>
    </row>
    <row r="18" spans="1:14" ht="24.75" x14ac:dyDescent="0.25">
      <c r="A18" s="5"/>
      <c r="B18" s="21"/>
      <c r="C18" s="7"/>
      <c r="D18" s="21"/>
      <c r="E18" s="7"/>
      <c r="F18" s="21"/>
      <c r="G18" s="7"/>
      <c r="H18" s="21" t="s">
        <v>23</v>
      </c>
      <c r="I18" s="7"/>
      <c r="J18" s="21"/>
      <c r="K18" s="7"/>
      <c r="L18" s="21"/>
      <c r="M18" s="7"/>
      <c r="N18" s="7"/>
    </row>
    <row r="19" spans="1:14" x14ac:dyDescent="0.25">
      <c r="A19" s="9">
        <v>6</v>
      </c>
      <c r="B19" s="17"/>
      <c r="C19" s="11"/>
      <c r="D19" s="17"/>
      <c r="E19" s="11"/>
      <c r="F19" s="17"/>
      <c r="G19" s="11"/>
      <c r="H19" s="17"/>
      <c r="I19" s="11">
        <v>1.38</v>
      </c>
      <c r="J19" s="17"/>
      <c r="K19" s="11"/>
      <c r="L19" s="17"/>
      <c r="M19" s="11"/>
      <c r="N19" s="11">
        <f>C19+E19+G19+I19+K19+M19</f>
        <v>1.38</v>
      </c>
    </row>
    <row r="20" spans="1:14" x14ac:dyDescent="0.25">
      <c r="A20" s="5"/>
      <c r="B20" s="6" t="s">
        <v>24</v>
      </c>
      <c r="C20" s="15"/>
      <c r="D20" s="6" t="s">
        <v>24</v>
      </c>
      <c r="E20" s="16"/>
      <c r="F20" s="6" t="s">
        <v>24</v>
      </c>
      <c r="G20" s="15"/>
      <c r="H20" s="6" t="s">
        <v>24</v>
      </c>
      <c r="I20" s="15"/>
      <c r="J20" s="6" t="s">
        <v>24</v>
      </c>
      <c r="K20" s="7"/>
      <c r="L20" s="6"/>
      <c r="M20" s="7"/>
      <c r="N20" s="7"/>
    </row>
    <row r="21" spans="1:14" x14ac:dyDescent="0.25">
      <c r="A21" s="9">
        <v>30</v>
      </c>
      <c r="B21" s="17"/>
      <c r="C21" s="11">
        <v>1.38</v>
      </c>
      <c r="D21" s="17"/>
      <c r="E21" s="10">
        <v>1.39</v>
      </c>
      <c r="F21" s="17"/>
      <c r="G21" s="10">
        <v>1.38</v>
      </c>
      <c r="H21" s="17"/>
      <c r="I21" s="10">
        <v>1.39</v>
      </c>
      <c r="J21" s="17"/>
      <c r="K21" s="10">
        <v>1.38</v>
      </c>
      <c r="L21" s="10"/>
      <c r="M21" s="10"/>
      <c r="N21" s="11">
        <f>C21+E21+G21+I21+K21+M21</f>
        <v>6.919999999999999</v>
      </c>
    </row>
    <row r="22" spans="1:14" ht="12.75" customHeight="1" x14ac:dyDescent="0.25">
      <c r="A22" s="5"/>
      <c r="B22" s="6"/>
      <c r="C22" s="15"/>
      <c r="D22" s="6" t="s">
        <v>25</v>
      </c>
      <c r="E22" s="16"/>
      <c r="F22" s="6"/>
      <c r="G22" s="16"/>
      <c r="H22" s="6"/>
      <c r="I22" s="16"/>
      <c r="J22" s="6"/>
      <c r="K22" s="16"/>
      <c r="L22" s="7"/>
      <c r="M22" s="7"/>
      <c r="N22" s="7"/>
    </row>
    <row r="23" spans="1:14" ht="12" customHeight="1" x14ac:dyDescent="0.25">
      <c r="A23" s="9">
        <v>6.68</v>
      </c>
      <c r="B23" s="17"/>
      <c r="C23" s="11"/>
      <c r="D23" s="17"/>
      <c r="E23" s="10">
        <v>1.54</v>
      </c>
      <c r="F23" s="17"/>
      <c r="G23" s="10"/>
      <c r="H23" s="17"/>
      <c r="I23" s="10"/>
      <c r="J23" s="17"/>
      <c r="K23" s="10"/>
      <c r="L23" s="10"/>
      <c r="M23" s="11"/>
      <c r="N23" s="11">
        <f>C23+E23+G23+I23+K23+M23</f>
        <v>1.54</v>
      </c>
    </row>
    <row r="24" spans="1:14" x14ac:dyDescent="0.25">
      <c r="A24" s="5"/>
      <c r="B24" s="30"/>
      <c r="C24" s="15"/>
      <c r="D24" s="30"/>
      <c r="E24" s="16"/>
      <c r="F24" s="30"/>
      <c r="G24" s="16"/>
      <c r="H24" s="30"/>
      <c r="I24" s="16"/>
      <c r="J24" s="30" t="s">
        <v>30</v>
      </c>
      <c r="K24" s="16"/>
      <c r="L24" s="16"/>
      <c r="M24" s="15"/>
      <c r="N24" s="15"/>
    </row>
    <row r="25" spans="1:14" x14ac:dyDescent="0.25">
      <c r="A25" s="9">
        <v>4</v>
      </c>
      <c r="B25" s="17"/>
      <c r="C25" s="11"/>
      <c r="D25" s="17"/>
      <c r="E25" s="10"/>
      <c r="F25" s="17"/>
      <c r="G25" s="10"/>
      <c r="H25" s="17"/>
      <c r="I25" s="10"/>
      <c r="J25" s="17" t="s">
        <v>12</v>
      </c>
      <c r="K25" s="10">
        <v>0.92</v>
      </c>
      <c r="L25" s="10"/>
      <c r="M25" s="11"/>
      <c r="N25" s="11">
        <v>0.92</v>
      </c>
    </row>
    <row r="26" spans="1:14" x14ac:dyDescent="0.25">
      <c r="A26" s="22"/>
      <c r="B26" s="7"/>
      <c r="C26" s="7"/>
      <c r="D26" s="7"/>
      <c r="E26" s="7"/>
      <c r="F26" s="14"/>
      <c r="G26" s="7"/>
      <c r="H26" s="7"/>
      <c r="I26" s="7"/>
      <c r="J26" s="7"/>
      <c r="K26" s="7"/>
      <c r="L26" s="15"/>
      <c r="M26" s="15"/>
      <c r="N26" s="7"/>
    </row>
    <row r="27" spans="1:14" x14ac:dyDescent="0.25">
      <c r="A27" s="22">
        <f>SUM(A4:A26)</f>
        <v>82.93</v>
      </c>
      <c r="B27" s="9" t="s">
        <v>10</v>
      </c>
      <c r="C27" s="9">
        <f>SUM(C5:C26)</f>
        <v>4.83</v>
      </c>
      <c r="D27" s="23"/>
      <c r="E27" s="23">
        <f>SUM(E4:E26)</f>
        <v>2.9299999999999997</v>
      </c>
      <c r="F27" s="24"/>
      <c r="G27" s="9">
        <f>SUM(G4:G26)</f>
        <v>3.1999999999999997</v>
      </c>
      <c r="H27" s="9"/>
      <c r="I27" s="9">
        <f>SUM(I4:I26)</f>
        <v>4.9399999999999995</v>
      </c>
      <c r="J27" s="9"/>
      <c r="K27" s="23">
        <f>SUM(K4:K26)</f>
        <v>3.21</v>
      </c>
      <c r="L27" s="23"/>
      <c r="M27" s="23">
        <f>SUM(M4:M26)</f>
        <v>0</v>
      </c>
      <c r="N27" s="25">
        <f>SUM(N4:N26)</f>
        <v>19.11</v>
      </c>
    </row>
    <row r="28" spans="1:14" x14ac:dyDescent="0.25">
      <c r="A28" s="1"/>
      <c r="B28" s="1"/>
      <c r="C28" s="1"/>
      <c r="D28" s="1"/>
      <c r="E28" s="1"/>
      <c r="F28" s="2"/>
      <c r="G28" s="1"/>
      <c r="H28" s="1"/>
      <c r="I28" s="1"/>
      <c r="J28" s="26"/>
      <c r="K28" s="1"/>
      <c r="L28" s="1"/>
      <c r="M28" s="1"/>
      <c r="N28" s="1"/>
    </row>
    <row r="29" spans="1:14" x14ac:dyDescent="0.25">
      <c r="A29" s="1"/>
      <c r="B29" s="1"/>
      <c r="C29" s="1"/>
      <c r="D29" s="1"/>
      <c r="E29" s="1"/>
      <c r="F29" s="2"/>
      <c r="G29" s="1"/>
      <c r="H29" s="1" t="s">
        <v>26</v>
      </c>
      <c r="I29" s="1"/>
      <c r="J29" s="26"/>
      <c r="K29" s="27">
        <f>N27*4.33</f>
        <v>82.746300000000005</v>
      </c>
      <c r="L29" s="27"/>
      <c r="M29" s="27"/>
      <c r="N29" s="1"/>
    </row>
    <row r="30" spans="1:14" x14ac:dyDescent="0.25">
      <c r="A30" s="1"/>
      <c r="B30" s="1"/>
      <c r="C30" s="1"/>
      <c r="D30" s="1"/>
      <c r="E30" s="1"/>
      <c r="F30" s="2"/>
      <c r="G30" s="1"/>
      <c r="H30" s="1"/>
      <c r="I30" s="13">
        <f>N27</f>
        <v>19.11</v>
      </c>
      <c r="J30" s="1"/>
      <c r="K30" s="1"/>
      <c r="L30" s="1"/>
      <c r="M30" s="1"/>
      <c r="N30" s="1"/>
    </row>
    <row r="31" spans="1:14" x14ac:dyDescent="0.25">
      <c r="A31" s="1"/>
      <c r="B31" s="1" t="s">
        <v>27</v>
      </c>
      <c r="C31" s="1"/>
      <c r="D31" s="1"/>
      <c r="E31" s="28" t="s">
        <v>34</v>
      </c>
      <c r="F31" s="29"/>
      <c r="G31" s="1"/>
      <c r="H31" s="1"/>
      <c r="I31" s="1"/>
      <c r="J31" s="1"/>
      <c r="K31" s="1"/>
      <c r="L31" s="1"/>
      <c r="M31" s="1"/>
      <c r="N31" s="1"/>
    </row>
    <row r="32" spans="1:14" x14ac:dyDescent="0.25">
      <c r="A32" s="1"/>
      <c r="B32" s="1" t="s">
        <v>28</v>
      </c>
      <c r="C32" s="1"/>
      <c r="D32" s="1" t="s">
        <v>0</v>
      </c>
      <c r="E32" s="1"/>
      <c r="F32" s="2"/>
      <c r="G32" s="1"/>
      <c r="H32" s="1"/>
      <c r="I32" s="1"/>
      <c r="J32" s="1"/>
      <c r="K32" s="1"/>
      <c r="L32" s="1"/>
      <c r="M32" s="1"/>
      <c r="N32" s="1"/>
    </row>
    <row r="33" spans="1:14" x14ac:dyDescent="0.25">
      <c r="A33" s="1"/>
      <c r="B33" s="1"/>
      <c r="C33" s="1"/>
      <c r="D33" s="1"/>
      <c r="E33" s="1"/>
      <c r="F33" s="2"/>
      <c r="G33" s="1"/>
      <c r="H33" s="1"/>
      <c r="I33" s="1"/>
      <c r="J33" s="1"/>
      <c r="K33" s="1"/>
      <c r="L33" s="1"/>
      <c r="M33" s="1"/>
      <c r="N33" s="1"/>
    </row>
    <row r="34" spans="1:14" x14ac:dyDescent="0.25">
      <c r="A34" s="1"/>
      <c r="B34" s="1" t="s">
        <v>29</v>
      </c>
      <c r="C34" s="1"/>
      <c r="D34" s="1"/>
      <c r="E34" s="1" t="s">
        <v>31</v>
      </c>
      <c r="F34" s="2"/>
      <c r="G34" s="1"/>
      <c r="H34" s="1"/>
      <c r="I34" s="1"/>
      <c r="J34" s="1"/>
      <c r="K34" s="1"/>
      <c r="L34" s="1"/>
      <c r="M34" s="1"/>
      <c r="N34" s="1"/>
    </row>
  </sheetData>
  <pageMargins left="0" right="0" top="0" bottom="0" header="0" footer="0.31496062992125984"/>
  <pageSetup paperSize="9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selection activeCell="J32" sqref="J32"/>
    </sheetView>
  </sheetViews>
  <sheetFormatPr baseColWidth="10" defaultColWidth="9.140625" defaultRowHeight="15" x14ac:dyDescent="0.25"/>
  <cols>
    <col min="2" max="2" width="16.42578125" customWidth="1"/>
    <col min="3" max="3" width="6.28515625" customWidth="1"/>
    <col min="4" max="4" width="11.85546875" customWidth="1"/>
    <col min="6" max="6" width="10.140625" customWidth="1"/>
    <col min="7" max="7" width="7.5703125" customWidth="1"/>
    <col min="8" max="8" width="13.28515625" customWidth="1"/>
    <col min="10" max="10" width="15.28515625" customWidth="1"/>
  </cols>
  <sheetData>
    <row r="1" spans="1:15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5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5" ht="24.75" x14ac:dyDescent="0.25">
      <c r="A4" s="5"/>
      <c r="B4" s="6" t="s">
        <v>11</v>
      </c>
      <c r="C4" s="7"/>
      <c r="D4" s="8"/>
      <c r="E4" s="7"/>
      <c r="F4" s="6"/>
      <c r="G4" s="7"/>
      <c r="H4" s="6" t="s">
        <v>11</v>
      </c>
      <c r="I4" s="7"/>
      <c r="J4" s="6"/>
      <c r="K4" s="7"/>
      <c r="L4" s="8"/>
      <c r="M4" s="7"/>
      <c r="N4" s="7"/>
    </row>
    <row r="5" spans="1:15" x14ac:dyDescent="0.25">
      <c r="A5" s="9">
        <v>6</v>
      </c>
      <c r="B5" s="10" t="s">
        <v>12</v>
      </c>
      <c r="C5" s="11">
        <v>0.69</v>
      </c>
      <c r="D5" s="11"/>
      <c r="E5" s="12"/>
      <c r="F5" s="10"/>
      <c r="G5" s="11"/>
      <c r="H5" s="10" t="s">
        <v>12</v>
      </c>
      <c r="I5" s="11">
        <v>0.69</v>
      </c>
      <c r="J5" s="11"/>
      <c r="K5" s="11"/>
      <c r="L5" s="11"/>
      <c r="M5" s="11"/>
      <c r="N5" s="11">
        <f>C5+E5+G5+I5+K5+M5</f>
        <v>1.38</v>
      </c>
      <c r="O5" s="13">
        <f>N5*4.33</f>
        <v>5.9753999999999996</v>
      </c>
    </row>
    <row r="6" spans="1:15" ht="24.75" x14ac:dyDescent="0.25">
      <c r="A6" s="5"/>
      <c r="B6" s="6" t="s">
        <v>13</v>
      </c>
      <c r="C6" s="7"/>
      <c r="D6" s="8"/>
      <c r="E6" s="7"/>
      <c r="F6" s="6"/>
      <c r="G6" s="7"/>
      <c r="H6" s="6" t="s">
        <v>13</v>
      </c>
      <c r="I6" s="14"/>
      <c r="J6" s="6"/>
      <c r="K6" s="7"/>
      <c r="L6" s="7"/>
      <c r="M6" s="7"/>
      <c r="N6" s="7"/>
      <c r="O6" s="13">
        <f t="shared" ref="O6:O23" si="0">N6*4.33</f>
        <v>0</v>
      </c>
    </row>
    <row r="7" spans="1:15" x14ac:dyDescent="0.25">
      <c r="A7" s="9">
        <v>5.25</v>
      </c>
      <c r="B7" s="10" t="s">
        <v>14</v>
      </c>
      <c r="C7" s="11">
        <v>0.33</v>
      </c>
      <c r="D7" s="11"/>
      <c r="E7" s="12"/>
      <c r="F7" s="10"/>
      <c r="G7" s="11"/>
      <c r="H7" s="11" t="s">
        <v>12</v>
      </c>
      <c r="I7" s="11">
        <v>0.88</v>
      </c>
      <c r="J7" s="11"/>
      <c r="K7" s="11"/>
      <c r="L7" s="11"/>
      <c r="M7" s="11"/>
      <c r="N7" s="11">
        <f>C7+E7+G7+I7+K7+M7</f>
        <v>1.21</v>
      </c>
      <c r="O7" s="13">
        <f t="shared" si="0"/>
        <v>5.2393000000000001</v>
      </c>
    </row>
    <row r="8" spans="1:15" ht="24.75" x14ac:dyDescent="0.25">
      <c r="A8" s="5"/>
      <c r="B8" s="6" t="s">
        <v>15</v>
      </c>
      <c r="C8" s="7"/>
      <c r="D8" s="7"/>
      <c r="E8" s="14"/>
      <c r="F8" s="6"/>
      <c r="G8" s="7"/>
      <c r="H8" s="6" t="s">
        <v>15</v>
      </c>
      <c r="I8" s="7"/>
      <c r="J8" s="6"/>
      <c r="K8" s="7"/>
      <c r="L8" s="7"/>
      <c r="M8" s="7"/>
      <c r="N8" s="7"/>
      <c r="O8" s="13">
        <f t="shared" si="0"/>
        <v>0</v>
      </c>
    </row>
    <row r="9" spans="1:15" x14ac:dyDescent="0.25">
      <c r="A9" s="9">
        <v>4</v>
      </c>
      <c r="B9" s="10" t="s">
        <v>14</v>
      </c>
      <c r="C9" s="11">
        <v>0.32</v>
      </c>
      <c r="D9" s="10"/>
      <c r="E9" s="10"/>
      <c r="F9" s="10"/>
      <c r="G9" s="11"/>
      <c r="H9" s="11" t="s">
        <v>12</v>
      </c>
      <c r="I9" s="11">
        <v>0.6</v>
      </c>
      <c r="J9" s="10"/>
      <c r="K9" s="11"/>
      <c r="L9" s="10"/>
      <c r="M9" s="11"/>
      <c r="N9" s="11">
        <f>C9+E9+G9+I9+K9+M9</f>
        <v>0.91999999999999993</v>
      </c>
      <c r="O9" s="13">
        <f t="shared" si="0"/>
        <v>3.9835999999999996</v>
      </c>
    </row>
    <row r="10" spans="1:15" x14ac:dyDescent="0.25">
      <c r="A10" s="5"/>
      <c r="B10" s="6" t="s">
        <v>16</v>
      </c>
      <c r="C10" s="15"/>
      <c r="D10" s="6"/>
      <c r="E10" s="16"/>
      <c r="F10" s="6"/>
      <c r="G10" s="15"/>
      <c r="H10" s="6"/>
      <c r="I10" s="15"/>
      <c r="J10" s="6"/>
      <c r="K10" s="7"/>
      <c r="L10" s="7"/>
      <c r="M10" s="7"/>
      <c r="N10" s="7"/>
      <c r="O10" s="13">
        <f t="shared" si="0"/>
        <v>0</v>
      </c>
    </row>
    <row r="11" spans="1:15" ht="52.5" customHeight="1" x14ac:dyDescent="0.25">
      <c r="A11" s="9">
        <v>3</v>
      </c>
      <c r="B11" s="6" t="s">
        <v>17</v>
      </c>
      <c r="C11" s="11">
        <v>0.69</v>
      </c>
      <c r="D11" s="11"/>
      <c r="E11" s="11"/>
      <c r="F11" s="10"/>
      <c r="G11" s="11"/>
      <c r="H11" s="11"/>
      <c r="I11" s="11"/>
      <c r="J11" s="10"/>
      <c r="K11" s="11"/>
      <c r="L11" s="10"/>
      <c r="M11" s="11"/>
      <c r="N11" s="11">
        <f>C11+E11+G11+I11+K11+M11</f>
        <v>0.69</v>
      </c>
      <c r="O11" s="13">
        <f t="shared" si="0"/>
        <v>2.9876999999999998</v>
      </c>
    </row>
    <row r="12" spans="1:15" x14ac:dyDescent="0.25">
      <c r="A12" s="5"/>
      <c r="B12" s="6" t="s">
        <v>18</v>
      </c>
      <c r="C12" s="15"/>
      <c r="D12" s="16"/>
      <c r="E12" s="16"/>
      <c r="F12" s="6" t="s">
        <v>18</v>
      </c>
      <c r="G12" s="15"/>
      <c r="H12" s="6"/>
      <c r="I12" s="15"/>
      <c r="J12" s="6" t="s">
        <v>18</v>
      </c>
      <c r="K12" s="16"/>
      <c r="L12" s="6"/>
      <c r="M12" s="7"/>
      <c r="N12" s="7"/>
      <c r="O12" s="13">
        <f t="shared" si="0"/>
        <v>0</v>
      </c>
    </row>
    <row r="13" spans="1:15" x14ac:dyDescent="0.25">
      <c r="A13" s="9">
        <v>5</v>
      </c>
      <c r="B13" s="17" t="s">
        <v>14</v>
      </c>
      <c r="C13" s="11">
        <v>0.25</v>
      </c>
      <c r="D13" s="10"/>
      <c r="E13" s="10"/>
      <c r="F13" s="10" t="s">
        <v>12</v>
      </c>
      <c r="G13" s="11">
        <v>0.65</v>
      </c>
      <c r="H13" s="11"/>
      <c r="I13" s="11"/>
      <c r="J13" s="17" t="s">
        <v>14</v>
      </c>
      <c r="K13" s="10">
        <v>0.25</v>
      </c>
      <c r="L13" s="10"/>
      <c r="M13" s="11"/>
      <c r="N13" s="11">
        <f>C13+E13+G13+I13+K13+M13</f>
        <v>1.1499999999999999</v>
      </c>
      <c r="O13" s="13">
        <f t="shared" si="0"/>
        <v>4.9794999999999998</v>
      </c>
    </row>
    <row r="14" spans="1:15" ht="108.75" x14ac:dyDescent="0.25">
      <c r="A14" s="5"/>
      <c r="B14" s="6" t="s">
        <v>19</v>
      </c>
      <c r="C14" s="15"/>
      <c r="D14" s="16"/>
      <c r="E14" s="16"/>
      <c r="F14" s="6" t="s">
        <v>20</v>
      </c>
      <c r="G14" s="15"/>
      <c r="H14" s="6"/>
      <c r="I14" s="15"/>
      <c r="J14" s="6" t="s">
        <v>21</v>
      </c>
      <c r="K14" s="7"/>
      <c r="L14" s="7"/>
      <c r="M14" s="7"/>
      <c r="N14" s="7"/>
      <c r="O14" s="13">
        <f t="shared" si="0"/>
        <v>0</v>
      </c>
    </row>
    <row r="15" spans="1:15" x14ac:dyDescent="0.25">
      <c r="A15" s="9">
        <v>6.5</v>
      </c>
      <c r="B15" s="17" t="s">
        <v>12</v>
      </c>
      <c r="C15" s="11">
        <v>0.84</v>
      </c>
      <c r="D15" s="10"/>
      <c r="E15" s="10"/>
      <c r="F15" s="10" t="s">
        <v>14</v>
      </c>
      <c r="G15" s="11">
        <v>0.33</v>
      </c>
      <c r="H15" s="11"/>
      <c r="I15" s="11"/>
      <c r="J15" s="11" t="s">
        <v>14</v>
      </c>
      <c r="K15" s="11">
        <v>0.33</v>
      </c>
      <c r="L15" s="10"/>
      <c r="M15" s="11"/>
      <c r="N15" s="11">
        <f>C15+E15+G15+I15+K15+M15</f>
        <v>1.5</v>
      </c>
      <c r="O15" s="13">
        <f t="shared" si="0"/>
        <v>6.4950000000000001</v>
      </c>
    </row>
    <row r="16" spans="1:15" ht="36.75" x14ac:dyDescent="0.25">
      <c r="A16" s="18"/>
      <c r="B16" s="6" t="s">
        <v>22</v>
      </c>
      <c r="C16" s="15"/>
      <c r="D16" s="19"/>
      <c r="E16" s="16"/>
      <c r="F16" s="6" t="s">
        <v>22</v>
      </c>
      <c r="G16" s="15"/>
      <c r="H16" s="20"/>
      <c r="I16" s="15"/>
      <c r="J16" s="6" t="s">
        <v>22</v>
      </c>
      <c r="K16" s="15"/>
      <c r="L16" s="19"/>
      <c r="M16" s="15"/>
      <c r="N16" s="11"/>
      <c r="O16" s="13">
        <f t="shared" si="0"/>
        <v>0</v>
      </c>
    </row>
    <row r="17" spans="1:15" x14ac:dyDescent="0.25">
      <c r="A17" s="18">
        <v>6.5</v>
      </c>
      <c r="B17" s="19" t="s">
        <v>14</v>
      </c>
      <c r="C17" s="15">
        <v>0.33</v>
      </c>
      <c r="D17" s="19"/>
      <c r="E17" s="16"/>
      <c r="F17" s="19" t="s">
        <v>12</v>
      </c>
      <c r="G17" s="15">
        <v>0.84</v>
      </c>
      <c r="H17" s="20"/>
      <c r="I17" s="15"/>
      <c r="J17" s="19" t="s">
        <v>14</v>
      </c>
      <c r="K17" s="15">
        <v>0.33</v>
      </c>
      <c r="L17" s="19"/>
      <c r="M17" s="15"/>
      <c r="N17" s="11">
        <f>C17+E17+G17+I17+K17+M17</f>
        <v>1.5</v>
      </c>
      <c r="O17" s="13">
        <f t="shared" si="0"/>
        <v>6.4950000000000001</v>
      </c>
    </row>
    <row r="18" spans="1:15" ht="24.75" x14ac:dyDescent="0.25">
      <c r="A18" s="5"/>
      <c r="B18" s="21"/>
      <c r="C18" s="7"/>
      <c r="D18" s="21"/>
      <c r="E18" s="7"/>
      <c r="F18" s="21"/>
      <c r="G18" s="7"/>
      <c r="H18" s="21" t="s">
        <v>23</v>
      </c>
      <c r="I18" s="7"/>
      <c r="J18" s="21"/>
      <c r="K18" s="7"/>
      <c r="L18" s="21"/>
      <c r="M18" s="7"/>
      <c r="N18" s="7"/>
      <c r="O18" s="13">
        <f t="shared" si="0"/>
        <v>0</v>
      </c>
    </row>
    <row r="19" spans="1:15" x14ac:dyDescent="0.25">
      <c r="A19" s="9">
        <v>6</v>
      </c>
      <c r="B19" s="17"/>
      <c r="C19" s="11"/>
      <c r="D19" s="17"/>
      <c r="E19" s="11"/>
      <c r="F19" s="17"/>
      <c r="G19" s="11"/>
      <c r="H19" s="17"/>
      <c r="I19" s="11">
        <v>1.38</v>
      </c>
      <c r="J19" s="17"/>
      <c r="K19" s="11"/>
      <c r="L19" s="17"/>
      <c r="M19" s="11"/>
      <c r="N19" s="11">
        <f>C19+E19+G19+I19+K19+M19</f>
        <v>1.38</v>
      </c>
      <c r="O19" s="13">
        <f t="shared" si="0"/>
        <v>5.9753999999999996</v>
      </c>
    </row>
    <row r="20" spans="1:15" ht="24.75" x14ac:dyDescent="0.25">
      <c r="A20" s="5"/>
      <c r="B20" s="6" t="s">
        <v>24</v>
      </c>
      <c r="C20" s="15"/>
      <c r="D20" s="6" t="s">
        <v>24</v>
      </c>
      <c r="E20" s="16"/>
      <c r="F20" s="6" t="s">
        <v>24</v>
      </c>
      <c r="G20" s="15"/>
      <c r="H20" s="6" t="s">
        <v>24</v>
      </c>
      <c r="I20" s="15"/>
      <c r="J20" s="6" t="s">
        <v>24</v>
      </c>
      <c r="K20" s="7"/>
      <c r="L20" s="6"/>
      <c r="M20" s="7"/>
      <c r="N20" s="7"/>
      <c r="O20" s="13">
        <f t="shared" si="0"/>
        <v>0</v>
      </c>
    </row>
    <row r="21" spans="1:15" x14ac:dyDescent="0.25">
      <c r="A21" s="9">
        <v>30</v>
      </c>
      <c r="B21" s="17"/>
      <c r="C21" s="11">
        <v>1.38</v>
      </c>
      <c r="D21" s="17"/>
      <c r="E21" s="10">
        <v>1.39</v>
      </c>
      <c r="F21" s="17"/>
      <c r="G21" s="10">
        <v>1.38</v>
      </c>
      <c r="H21" s="17"/>
      <c r="I21" s="10">
        <v>1.39</v>
      </c>
      <c r="J21" s="17"/>
      <c r="K21" s="10">
        <v>1.38</v>
      </c>
      <c r="L21" s="10"/>
      <c r="M21" s="10"/>
      <c r="N21" s="11">
        <f>C21+E21+G21+I21+K21+M21</f>
        <v>6.919999999999999</v>
      </c>
      <c r="O21" s="13">
        <f t="shared" si="0"/>
        <v>29.963599999999996</v>
      </c>
    </row>
    <row r="22" spans="1:15" x14ac:dyDescent="0.25">
      <c r="A22" s="5"/>
      <c r="B22" s="6"/>
      <c r="C22" s="15"/>
      <c r="D22" s="6" t="s">
        <v>25</v>
      </c>
      <c r="E22" s="16"/>
      <c r="F22" s="6"/>
      <c r="G22" s="16"/>
      <c r="H22" s="6"/>
      <c r="I22" s="16"/>
      <c r="J22" s="6"/>
      <c r="K22" s="16"/>
      <c r="L22" s="7"/>
      <c r="M22" s="7"/>
      <c r="N22" s="7"/>
      <c r="O22" s="13">
        <f t="shared" si="0"/>
        <v>0</v>
      </c>
    </row>
    <row r="23" spans="1:15" x14ac:dyDescent="0.25">
      <c r="A23" s="9">
        <v>6.68</v>
      </c>
      <c r="B23" s="17"/>
      <c r="C23" s="11"/>
      <c r="D23" s="17"/>
      <c r="E23" s="10">
        <v>1.54</v>
      </c>
      <c r="F23" s="17"/>
      <c r="G23" s="10"/>
      <c r="H23" s="17"/>
      <c r="I23" s="10"/>
      <c r="J23" s="17"/>
      <c r="K23" s="10"/>
      <c r="L23" s="10"/>
      <c r="M23" s="11"/>
      <c r="N23" s="11">
        <f>C23+E23+G23+I23+K23+M23</f>
        <v>1.54</v>
      </c>
      <c r="O23" s="13">
        <f t="shared" si="0"/>
        <v>6.6682000000000006</v>
      </c>
    </row>
    <row r="24" spans="1:15" x14ac:dyDescent="0.25">
      <c r="A24" s="5"/>
      <c r="B24" s="30"/>
      <c r="C24" s="15"/>
      <c r="D24" s="30"/>
      <c r="E24" s="16"/>
      <c r="F24" s="30"/>
      <c r="G24" s="16"/>
      <c r="H24" s="30"/>
      <c r="I24" s="16"/>
      <c r="J24" s="30" t="s">
        <v>30</v>
      </c>
      <c r="K24" s="16"/>
      <c r="L24" s="16"/>
      <c r="M24" s="15"/>
      <c r="N24" s="15"/>
      <c r="O24" s="13">
        <f>N26*4.33</f>
        <v>0</v>
      </c>
    </row>
    <row r="25" spans="1:15" x14ac:dyDescent="0.25">
      <c r="A25" s="9">
        <v>4</v>
      </c>
      <c r="B25" s="17"/>
      <c r="C25" s="11"/>
      <c r="D25" s="17"/>
      <c r="E25" s="10"/>
      <c r="F25" s="17"/>
      <c r="G25" s="10"/>
      <c r="H25" s="17"/>
      <c r="I25" s="10"/>
      <c r="J25" s="17" t="s">
        <v>12</v>
      </c>
      <c r="K25" s="10">
        <v>0.92</v>
      </c>
      <c r="L25" s="10"/>
      <c r="M25" s="11"/>
      <c r="N25" s="11">
        <v>0.92</v>
      </c>
    </row>
    <row r="26" spans="1:15" x14ac:dyDescent="0.25">
      <c r="A26" s="22"/>
      <c r="B26" s="7"/>
      <c r="C26" s="7"/>
      <c r="D26" s="7"/>
      <c r="E26" s="7"/>
      <c r="F26" s="14"/>
      <c r="G26" s="7"/>
      <c r="H26" s="7"/>
      <c r="I26" s="7"/>
      <c r="J26" s="7"/>
      <c r="K26" s="7"/>
      <c r="L26" s="15"/>
      <c r="M26" s="15"/>
      <c r="N26" s="7"/>
    </row>
    <row r="27" spans="1:15" x14ac:dyDescent="0.25">
      <c r="A27" s="22">
        <f>SUM(A4:A26)</f>
        <v>82.93</v>
      </c>
      <c r="B27" s="9" t="s">
        <v>10</v>
      </c>
      <c r="C27" s="9">
        <f>SUM(C5:C26)</f>
        <v>4.83</v>
      </c>
      <c r="D27" s="23"/>
      <c r="E27" s="23">
        <f>SUM(E4:E26)</f>
        <v>2.9299999999999997</v>
      </c>
      <c r="F27" s="24"/>
      <c r="G27" s="9">
        <f>SUM(G4:G26)</f>
        <v>3.1999999999999997</v>
      </c>
      <c r="H27" s="9"/>
      <c r="I27" s="9">
        <f>SUM(I4:I26)</f>
        <v>4.9399999999999995</v>
      </c>
      <c r="J27" s="9"/>
      <c r="K27" s="23">
        <f>SUM(K4:K26)</f>
        <v>3.21</v>
      </c>
      <c r="L27" s="23"/>
      <c r="M27" s="23">
        <f>SUM(M4:M26)</f>
        <v>0</v>
      </c>
      <c r="N27" s="25">
        <f>SUM(N4:N26)</f>
        <v>19.11</v>
      </c>
    </row>
    <row r="28" spans="1:15" x14ac:dyDescent="0.25">
      <c r="A28" s="1"/>
      <c r="B28" s="1"/>
      <c r="C28" s="1"/>
      <c r="D28" s="1"/>
      <c r="E28" s="1"/>
      <c r="F28" s="2"/>
      <c r="G28" s="1"/>
      <c r="H28" s="1"/>
      <c r="I28" s="1"/>
      <c r="J28" s="26"/>
      <c r="K28" s="1"/>
      <c r="L28" s="1"/>
      <c r="M28" s="1"/>
      <c r="N28" s="1"/>
    </row>
    <row r="29" spans="1:15" x14ac:dyDescent="0.25">
      <c r="A29" s="1"/>
      <c r="B29" s="1"/>
      <c r="C29" s="1"/>
      <c r="D29" s="1"/>
      <c r="E29" s="1"/>
      <c r="F29" s="2"/>
      <c r="G29" s="1"/>
      <c r="H29" s="1" t="s">
        <v>26</v>
      </c>
      <c r="I29" s="1"/>
      <c r="J29" s="26"/>
      <c r="K29" s="27">
        <f>N27*4.33</f>
        <v>82.746300000000005</v>
      </c>
      <c r="L29" s="27"/>
      <c r="M29" s="27"/>
      <c r="N29" s="1"/>
    </row>
    <row r="30" spans="1:15" x14ac:dyDescent="0.25">
      <c r="A30" s="1"/>
      <c r="B30" s="1"/>
      <c r="C30" s="1"/>
      <c r="D30" s="1"/>
      <c r="E30" s="1"/>
      <c r="F30" s="2"/>
      <c r="G30" s="1"/>
      <c r="H30" s="1"/>
      <c r="I30" s="13">
        <f>N27</f>
        <v>19.11</v>
      </c>
      <c r="J30" s="1"/>
      <c r="K30" s="1"/>
      <c r="L30" s="1"/>
      <c r="M30" s="1"/>
      <c r="N30" s="1"/>
    </row>
    <row r="31" spans="1:15" x14ac:dyDescent="0.25">
      <c r="A31" s="1"/>
      <c r="B31" s="1" t="s">
        <v>27</v>
      </c>
      <c r="C31" s="1"/>
      <c r="D31" s="1"/>
      <c r="E31" s="28">
        <v>42583</v>
      </c>
      <c r="F31" s="29"/>
      <c r="G31" s="1"/>
      <c r="H31" s="1"/>
      <c r="I31" s="1"/>
      <c r="J31" s="1"/>
      <c r="K31" s="1"/>
      <c r="L31" s="1"/>
      <c r="M31" s="1"/>
      <c r="N31" s="1"/>
    </row>
    <row r="32" spans="1:15" x14ac:dyDescent="0.25">
      <c r="A32" s="1"/>
      <c r="B32" s="1" t="s">
        <v>28</v>
      </c>
      <c r="C32" s="1"/>
      <c r="D32" s="1" t="s">
        <v>0</v>
      </c>
      <c r="E32" s="1"/>
      <c r="F32" s="2"/>
      <c r="G32" s="1"/>
      <c r="H32" s="1"/>
      <c r="I32" s="1"/>
      <c r="J32" s="1"/>
      <c r="K32" s="1"/>
      <c r="L32" s="1"/>
      <c r="M32" s="1"/>
      <c r="N32" s="1"/>
    </row>
    <row r="33" spans="1:14" x14ac:dyDescent="0.25">
      <c r="A33" s="1"/>
      <c r="B33" s="1"/>
      <c r="C33" s="1"/>
      <c r="D33" s="1"/>
      <c r="E33" s="1"/>
      <c r="F33" s="2"/>
      <c r="G33" s="1"/>
      <c r="H33" s="1"/>
      <c r="I33" s="1"/>
      <c r="J33" s="1"/>
      <c r="K33" s="1"/>
      <c r="L33" s="1"/>
      <c r="M33" s="1"/>
      <c r="N33" s="1"/>
    </row>
    <row r="34" spans="1:14" x14ac:dyDescent="0.25">
      <c r="A34" s="1"/>
      <c r="B34" s="1" t="s">
        <v>29</v>
      </c>
      <c r="C34" s="1"/>
      <c r="D34" s="1"/>
      <c r="E34" s="1"/>
      <c r="F34" s="2"/>
      <c r="G34" s="1"/>
      <c r="H34" s="1"/>
      <c r="I34" s="1"/>
      <c r="J34" s="1"/>
      <c r="K34" s="1"/>
      <c r="L34" s="1"/>
      <c r="M34" s="1"/>
      <c r="N34" s="1"/>
    </row>
  </sheetData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16" workbookViewId="0">
      <selection activeCell="K32" sqref="K32"/>
    </sheetView>
  </sheetViews>
  <sheetFormatPr baseColWidth="10" defaultRowHeight="15" x14ac:dyDescent="0.25"/>
  <cols>
    <col min="1" max="1" width="4.42578125" customWidth="1"/>
    <col min="2" max="2" width="21" customWidth="1"/>
    <col min="3" max="3" width="6" customWidth="1"/>
    <col min="4" max="4" width="12.42578125" customWidth="1"/>
    <col min="5" max="5" width="9.28515625" customWidth="1"/>
    <col min="6" max="6" width="19.28515625" customWidth="1"/>
    <col min="7" max="7" width="4.7109375" customWidth="1"/>
    <col min="8" max="8" width="15.85546875" customWidth="1"/>
    <col min="9" max="9" width="5.28515625" customWidth="1"/>
    <col min="10" max="10" width="19.7109375" customWidth="1"/>
    <col min="11" max="11" width="5.28515625" customWidth="1"/>
    <col min="12" max="12" width="0.140625" hidden="1" customWidth="1"/>
    <col min="13" max="13" width="1.5703125" hidden="1" customWidth="1"/>
    <col min="14" max="14" width="9.425781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ht="1.5" customHeight="1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12" customHeight="1" x14ac:dyDescent="0.25">
      <c r="A4" s="5"/>
      <c r="B4" s="6" t="s">
        <v>11</v>
      </c>
      <c r="C4" s="7"/>
      <c r="D4" s="8"/>
      <c r="E4" s="7"/>
      <c r="F4" s="6"/>
      <c r="G4" s="7"/>
      <c r="H4" s="6" t="s">
        <v>11</v>
      </c>
      <c r="I4" s="7"/>
      <c r="J4" s="6"/>
      <c r="K4" s="7"/>
      <c r="L4" s="8"/>
      <c r="M4" s="7"/>
      <c r="N4" s="7"/>
    </row>
    <row r="5" spans="1:14" ht="11.25" customHeight="1" x14ac:dyDescent="0.25">
      <c r="A5" s="9">
        <v>6</v>
      </c>
      <c r="B5" s="10" t="s">
        <v>12</v>
      </c>
      <c r="C5" s="11">
        <v>0.69</v>
      </c>
      <c r="D5" s="11"/>
      <c r="E5" s="12"/>
      <c r="F5" s="10"/>
      <c r="G5" s="11"/>
      <c r="H5" s="10" t="s">
        <v>12</v>
      </c>
      <c r="I5" s="11">
        <v>0.69</v>
      </c>
      <c r="J5" s="11"/>
      <c r="K5" s="11"/>
      <c r="L5" s="11"/>
      <c r="M5" s="11"/>
      <c r="N5" s="11">
        <f>C5+E5+G5+I5+K5+M5</f>
        <v>1.38</v>
      </c>
    </row>
    <row r="6" spans="1:14" ht="12.75" customHeight="1" x14ac:dyDescent="0.25">
      <c r="A6" s="5"/>
      <c r="B6" s="6" t="s">
        <v>13</v>
      </c>
      <c r="C6" s="7"/>
      <c r="D6" s="8"/>
      <c r="E6" s="7"/>
      <c r="F6" s="6"/>
      <c r="G6" s="7"/>
      <c r="H6" s="6" t="s">
        <v>13</v>
      </c>
      <c r="I6" s="14"/>
      <c r="J6" s="6"/>
      <c r="K6" s="7"/>
      <c r="L6" s="7"/>
      <c r="M6" s="7"/>
      <c r="N6" s="7">
        <f>C6+E6+G6+I6+K6</f>
        <v>0</v>
      </c>
    </row>
    <row r="7" spans="1:14" ht="11.25" customHeight="1" x14ac:dyDescent="0.25">
      <c r="A7" s="9">
        <v>5.25</v>
      </c>
      <c r="B7" s="10" t="s">
        <v>14</v>
      </c>
      <c r="C7" s="11">
        <v>0.33</v>
      </c>
      <c r="D7" s="11"/>
      <c r="E7" s="12"/>
      <c r="F7" s="10"/>
      <c r="G7" s="11"/>
      <c r="H7" s="11" t="s">
        <v>12</v>
      </c>
      <c r="I7" s="11">
        <v>0.88</v>
      </c>
      <c r="J7" s="11"/>
      <c r="K7" s="11"/>
      <c r="L7" s="11"/>
      <c r="M7" s="11"/>
      <c r="N7" s="11">
        <f>C7+E7+G7+I7+K7+M7</f>
        <v>1.21</v>
      </c>
    </row>
    <row r="8" spans="1:14" ht="12" customHeight="1" x14ac:dyDescent="0.25">
      <c r="A8" s="5"/>
      <c r="B8" s="6" t="s">
        <v>15</v>
      </c>
      <c r="C8" s="7"/>
      <c r="D8" s="7"/>
      <c r="E8" s="14"/>
      <c r="F8" s="6"/>
      <c r="G8" s="7"/>
      <c r="H8" s="6" t="s">
        <v>15</v>
      </c>
      <c r="I8" s="7"/>
      <c r="J8" s="6"/>
      <c r="K8" s="7"/>
      <c r="L8" s="7"/>
      <c r="M8" s="7"/>
      <c r="N8" s="7">
        <f>C8+E8+G8+I8+K8+M8</f>
        <v>0</v>
      </c>
    </row>
    <row r="9" spans="1:14" ht="12" customHeight="1" x14ac:dyDescent="0.25">
      <c r="A9" s="9">
        <v>4</v>
      </c>
      <c r="B9" s="10" t="s">
        <v>14</v>
      </c>
      <c r="C9" s="11">
        <v>0.32</v>
      </c>
      <c r="D9" s="10"/>
      <c r="E9" s="10"/>
      <c r="F9" s="10"/>
      <c r="G9" s="11"/>
      <c r="H9" s="11" t="s">
        <v>12</v>
      </c>
      <c r="I9" s="11">
        <v>0.6</v>
      </c>
      <c r="J9" s="10"/>
      <c r="K9" s="11"/>
      <c r="L9" s="10"/>
      <c r="M9" s="11"/>
      <c r="N9" s="11">
        <f>C9+E9+G9+I9+K9+M9</f>
        <v>0.91999999999999993</v>
      </c>
    </row>
    <row r="10" spans="1:14" x14ac:dyDescent="0.25">
      <c r="A10" s="5"/>
      <c r="B10" s="6" t="s">
        <v>16</v>
      </c>
      <c r="C10" s="15"/>
      <c r="D10" s="6"/>
      <c r="E10" s="16"/>
      <c r="F10" s="6"/>
      <c r="G10" s="15"/>
      <c r="H10" s="6"/>
      <c r="I10" s="15"/>
      <c r="J10" s="6"/>
      <c r="K10" s="7"/>
      <c r="L10" s="7"/>
      <c r="M10" s="7"/>
      <c r="N10" s="7"/>
    </row>
    <row r="11" spans="1:14" ht="36.75" customHeight="1" x14ac:dyDescent="0.25">
      <c r="A11" s="9">
        <v>3</v>
      </c>
      <c r="B11" s="10" t="s">
        <v>17</v>
      </c>
      <c r="C11" s="11">
        <v>0.69</v>
      </c>
      <c r="D11" s="11"/>
      <c r="E11" s="11"/>
      <c r="F11" s="10"/>
      <c r="G11" s="11"/>
      <c r="H11" s="11"/>
      <c r="I11" s="11"/>
      <c r="J11" s="10"/>
      <c r="K11" s="11"/>
      <c r="L11" s="10"/>
      <c r="M11" s="11"/>
      <c r="N11" s="11">
        <f>C11+E11+G11+I11+K11+M11</f>
        <v>0.69</v>
      </c>
    </row>
    <row r="12" spans="1:14" ht="13.5" customHeight="1" x14ac:dyDescent="0.25">
      <c r="A12" s="5"/>
      <c r="B12" s="6" t="s">
        <v>18</v>
      </c>
      <c r="C12" s="15"/>
      <c r="D12" s="16"/>
      <c r="E12" s="16"/>
      <c r="F12" s="6" t="s">
        <v>18</v>
      </c>
      <c r="G12" s="15"/>
      <c r="H12" s="6"/>
      <c r="I12" s="15"/>
      <c r="J12" s="6" t="s">
        <v>18</v>
      </c>
      <c r="K12" s="16"/>
      <c r="L12" s="6"/>
      <c r="M12" s="7"/>
      <c r="N12" s="7"/>
    </row>
    <row r="13" spans="1:14" x14ac:dyDescent="0.25">
      <c r="A13" s="9">
        <v>5</v>
      </c>
      <c r="B13" s="17" t="s">
        <v>14</v>
      </c>
      <c r="C13" s="11">
        <v>0.25</v>
      </c>
      <c r="D13" s="10"/>
      <c r="E13" s="10"/>
      <c r="F13" s="10" t="s">
        <v>12</v>
      </c>
      <c r="G13" s="11">
        <v>0.65</v>
      </c>
      <c r="H13" s="11"/>
      <c r="I13" s="11"/>
      <c r="J13" s="17" t="s">
        <v>14</v>
      </c>
      <c r="K13" s="10">
        <v>0.25</v>
      </c>
      <c r="L13" s="10"/>
      <c r="M13" s="11"/>
      <c r="N13" s="11">
        <f>C13+E13+G13+I13+K13+M13</f>
        <v>1.1499999999999999</v>
      </c>
    </row>
    <row r="14" spans="1:14" ht="51" customHeight="1" x14ac:dyDescent="0.25">
      <c r="A14" s="5"/>
      <c r="B14" s="6" t="s">
        <v>19</v>
      </c>
      <c r="C14" s="15"/>
      <c r="D14" s="16"/>
      <c r="E14" s="16"/>
      <c r="F14" s="6" t="s">
        <v>20</v>
      </c>
      <c r="G14" s="15"/>
      <c r="H14" s="6"/>
      <c r="I14" s="15"/>
      <c r="J14" s="6" t="s">
        <v>21</v>
      </c>
      <c r="K14" s="7"/>
      <c r="L14" s="7"/>
      <c r="M14" s="7"/>
      <c r="N14" s="7"/>
    </row>
    <row r="15" spans="1:14" x14ac:dyDescent="0.25">
      <c r="A15" s="9">
        <v>6.5</v>
      </c>
      <c r="B15" s="17" t="s">
        <v>12</v>
      </c>
      <c r="C15" s="11">
        <v>0.84</v>
      </c>
      <c r="D15" s="10"/>
      <c r="E15" s="10"/>
      <c r="F15" s="10" t="s">
        <v>14</v>
      </c>
      <c r="G15" s="11">
        <v>0.33</v>
      </c>
      <c r="H15" s="11"/>
      <c r="I15" s="11"/>
      <c r="J15" s="11" t="s">
        <v>14</v>
      </c>
      <c r="K15" s="11">
        <v>0.33</v>
      </c>
      <c r="L15" s="10"/>
      <c r="M15" s="11"/>
      <c r="N15" s="11">
        <f>C15+E15+G15+I15+K15+M15</f>
        <v>1.5</v>
      </c>
    </row>
    <row r="16" spans="1:14" ht="12.75" customHeight="1" x14ac:dyDescent="0.25">
      <c r="A16" s="18"/>
      <c r="B16" s="6" t="s">
        <v>22</v>
      </c>
      <c r="C16" s="15"/>
      <c r="D16" s="19"/>
      <c r="E16" s="16"/>
      <c r="F16" s="6" t="s">
        <v>22</v>
      </c>
      <c r="G16" s="15"/>
      <c r="H16" s="20"/>
      <c r="I16" s="15"/>
      <c r="J16" s="6" t="s">
        <v>22</v>
      </c>
      <c r="K16" s="15"/>
      <c r="L16" s="19"/>
      <c r="M16" s="15"/>
      <c r="N16" s="11">
        <f>C16+E16+G16+I16+K16+M16</f>
        <v>0</v>
      </c>
    </row>
    <row r="17" spans="1:14" x14ac:dyDescent="0.25">
      <c r="A17" s="18">
        <v>6.5</v>
      </c>
      <c r="B17" s="19" t="s">
        <v>14</v>
      </c>
      <c r="C17" s="15">
        <v>0.33</v>
      </c>
      <c r="D17" s="19"/>
      <c r="E17" s="16"/>
      <c r="F17" s="19" t="s">
        <v>12</v>
      </c>
      <c r="G17" s="15">
        <v>0.84</v>
      </c>
      <c r="H17" s="20"/>
      <c r="I17" s="15"/>
      <c r="J17" s="19" t="s">
        <v>14</v>
      </c>
      <c r="K17" s="15">
        <v>0.33</v>
      </c>
      <c r="L17" s="19"/>
      <c r="M17" s="15"/>
      <c r="N17" s="11">
        <f>C17+E17+G17+I17+K17+M17</f>
        <v>1.5</v>
      </c>
    </row>
    <row r="18" spans="1:14" ht="21" customHeight="1" x14ac:dyDescent="0.25">
      <c r="A18" s="5"/>
      <c r="B18" s="21"/>
      <c r="C18" s="7"/>
      <c r="D18" s="21" t="s">
        <v>23</v>
      </c>
      <c r="E18" s="7"/>
      <c r="F18" s="21"/>
      <c r="G18" s="7"/>
      <c r="H18" s="21"/>
      <c r="I18" s="7"/>
      <c r="J18" s="21"/>
      <c r="K18" s="7"/>
      <c r="L18" s="21"/>
      <c r="M18" s="7"/>
      <c r="N18" s="7"/>
    </row>
    <row r="19" spans="1:14" ht="10.5" customHeight="1" x14ac:dyDescent="0.25">
      <c r="A19" s="9">
        <v>6</v>
      </c>
      <c r="B19" s="17"/>
      <c r="C19" s="11"/>
      <c r="D19" s="17"/>
      <c r="E19" s="11">
        <v>1.38</v>
      </c>
      <c r="F19" s="17"/>
      <c r="G19" s="11"/>
      <c r="H19" s="17"/>
      <c r="I19" s="11"/>
      <c r="J19" s="17"/>
      <c r="K19" s="11"/>
      <c r="L19" s="17"/>
      <c r="M19" s="11"/>
      <c r="N19" s="11">
        <f>C19+E19+G19+I19+K19+M19</f>
        <v>1.38</v>
      </c>
    </row>
    <row r="20" spans="1:14" ht="13.5" customHeight="1" x14ac:dyDescent="0.25">
      <c r="A20" s="5"/>
      <c r="B20" s="6" t="s">
        <v>24</v>
      </c>
      <c r="C20" s="15"/>
      <c r="D20" s="6" t="s">
        <v>24</v>
      </c>
      <c r="E20" s="16"/>
      <c r="F20" s="6" t="s">
        <v>24</v>
      </c>
      <c r="G20" s="15"/>
      <c r="H20" s="6" t="s">
        <v>24</v>
      </c>
      <c r="I20" s="15"/>
      <c r="J20" s="6" t="s">
        <v>24</v>
      </c>
      <c r="K20" s="7"/>
      <c r="L20" s="6"/>
      <c r="M20" s="7"/>
      <c r="N20" s="7"/>
    </row>
    <row r="21" spans="1:14" ht="12" customHeight="1" x14ac:dyDescent="0.25">
      <c r="A21" s="9">
        <v>30</v>
      </c>
      <c r="B21" s="17"/>
      <c r="C21" s="11">
        <v>1.38</v>
      </c>
      <c r="D21" s="17"/>
      <c r="E21" s="10">
        <v>1.39</v>
      </c>
      <c r="F21" s="17"/>
      <c r="G21" s="10">
        <v>1.38</v>
      </c>
      <c r="H21" s="17"/>
      <c r="I21" s="10">
        <v>1.39</v>
      </c>
      <c r="J21" s="17"/>
      <c r="K21" s="10">
        <v>1.38</v>
      </c>
      <c r="L21" s="10"/>
      <c r="M21" s="10"/>
      <c r="N21" s="11">
        <f>C21+E21+G21+I21+K21+M21</f>
        <v>6.919999999999999</v>
      </c>
    </row>
    <row r="22" spans="1:14" ht="10.5" customHeight="1" x14ac:dyDescent="0.25">
      <c r="A22" s="5"/>
      <c r="B22" s="6"/>
      <c r="C22" s="15"/>
      <c r="D22" s="6" t="s">
        <v>25</v>
      </c>
      <c r="E22" s="16"/>
      <c r="F22" s="6"/>
      <c r="G22" s="16"/>
      <c r="H22" s="6"/>
      <c r="I22" s="16"/>
      <c r="J22" s="6"/>
      <c r="K22" s="16"/>
      <c r="L22" s="7"/>
      <c r="M22" s="7"/>
      <c r="N22" s="7"/>
    </row>
    <row r="23" spans="1:14" ht="11.25" customHeight="1" x14ac:dyDescent="0.25">
      <c r="A23" s="9">
        <v>6.68</v>
      </c>
      <c r="B23" s="17"/>
      <c r="C23" s="11"/>
      <c r="D23" s="17"/>
      <c r="E23" s="10">
        <v>1.54</v>
      </c>
      <c r="F23" s="17"/>
      <c r="G23" s="10"/>
      <c r="H23" s="17"/>
      <c r="I23" s="10"/>
      <c r="J23" s="17"/>
      <c r="K23" s="10"/>
      <c r="L23" s="10"/>
      <c r="M23" s="11"/>
      <c r="N23" s="11">
        <f>C23+E23+G23+I23+K23+M23</f>
        <v>1.54</v>
      </c>
    </row>
    <row r="24" spans="1:14" ht="12.75" customHeight="1" x14ac:dyDescent="0.25">
      <c r="A24" s="5"/>
      <c r="B24" s="30"/>
      <c r="C24" s="15"/>
      <c r="D24" s="30"/>
      <c r="E24" s="16"/>
      <c r="F24" s="30"/>
      <c r="G24" s="16"/>
      <c r="H24" s="30"/>
      <c r="I24" s="16"/>
      <c r="J24" s="30" t="s">
        <v>30</v>
      </c>
      <c r="K24" s="16"/>
      <c r="L24" s="16"/>
      <c r="M24" s="15"/>
      <c r="N24" s="15"/>
    </row>
    <row r="25" spans="1:14" ht="10.5" customHeight="1" x14ac:dyDescent="0.25">
      <c r="A25" s="9">
        <v>4</v>
      </c>
      <c r="B25" s="17"/>
      <c r="C25" s="11"/>
      <c r="D25" s="17"/>
      <c r="E25" s="10">
        <v>1.54</v>
      </c>
      <c r="F25" s="17"/>
      <c r="G25" s="10"/>
      <c r="H25" s="17"/>
      <c r="I25" s="10"/>
      <c r="J25" s="17" t="s">
        <v>12</v>
      </c>
      <c r="K25" s="10">
        <v>0.92</v>
      </c>
      <c r="L25" s="10"/>
      <c r="M25" s="11"/>
      <c r="N25" s="11">
        <v>0.92</v>
      </c>
    </row>
    <row r="26" spans="1:14" ht="9.75" customHeight="1" x14ac:dyDescent="0.25">
      <c r="A26" s="22"/>
      <c r="B26" s="7"/>
      <c r="C26" s="7"/>
      <c r="D26" s="7"/>
      <c r="E26" s="7"/>
      <c r="F26" s="14"/>
      <c r="G26" s="7"/>
      <c r="H26" s="7"/>
      <c r="I26" s="7"/>
      <c r="J26" s="7"/>
      <c r="K26" s="7"/>
      <c r="L26" s="15"/>
      <c r="M26" s="15"/>
      <c r="N26" s="7"/>
    </row>
    <row r="27" spans="1:14" x14ac:dyDescent="0.25">
      <c r="A27" s="22">
        <f>SUM(A4:A26)</f>
        <v>82.93</v>
      </c>
      <c r="B27" s="9" t="s">
        <v>10</v>
      </c>
      <c r="C27" s="9">
        <f>SUM(C4:C26)</f>
        <v>4.83</v>
      </c>
      <c r="D27" s="23"/>
      <c r="E27" s="23">
        <f>SUM(E4:E26)</f>
        <v>5.85</v>
      </c>
      <c r="F27" s="24"/>
      <c r="G27" s="9">
        <f>SUM(G4:G26)</f>
        <v>3.1999999999999997</v>
      </c>
      <c r="H27" s="9"/>
      <c r="I27" s="9">
        <f>SUM(I4:I26)</f>
        <v>3.5599999999999996</v>
      </c>
      <c r="J27" s="9"/>
      <c r="K27" s="23">
        <f>SUM(K4:K26)</f>
        <v>3.21</v>
      </c>
      <c r="L27" s="23"/>
      <c r="M27" s="23">
        <f>SUM(M4:M26)</f>
        <v>0</v>
      </c>
      <c r="N27" s="25">
        <f>SUM(N4:N26)</f>
        <v>19.11</v>
      </c>
    </row>
    <row r="28" spans="1:14" x14ac:dyDescent="0.25">
      <c r="A28" s="1"/>
      <c r="B28" s="1"/>
      <c r="C28" s="1"/>
      <c r="D28" s="1"/>
      <c r="E28" s="1"/>
      <c r="F28" s="2"/>
      <c r="G28" s="1"/>
      <c r="H28" s="1"/>
      <c r="I28" s="1"/>
      <c r="J28" s="26"/>
      <c r="K28" s="1"/>
      <c r="L28" s="1"/>
      <c r="M28" s="1"/>
      <c r="N28" s="1"/>
    </row>
    <row r="29" spans="1:14" x14ac:dyDescent="0.25">
      <c r="A29" s="1"/>
      <c r="B29" s="1"/>
      <c r="C29" s="1"/>
      <c r="D29" s="1"/>
      <c r="E29" s="1"/>
      <c r="F29" s="2"/>
      <c r="G29" s="1"/>
      <c r="H29" s="1" t="s">
        <v>26</v>
      </c>
      <c r="I29" s="1"/>
      <c r="J29" s="26"/>
      <c r="K29" s="27">
        <f>N27*4.33</f>
        <v>82.746300000000005</v>
      </c>
      <c r="L29" s="27"/>
      <c r="M29" s="27"/>
      <c r="N29" s="1"/>
    </row>
    <row r="30" spans="1:14" ht="12.75" customHeight="1" x14ac:dyDescent="0.25">
      <c r="A30" s="1"/>
      <c r="B30" s="1"/>
      <c r="C30" s="1"/>
      <c r="D30" s="1"/>
      <c r="E30" s="1"/>
      <c r="F30" s="2"/>
      <c r="G30" s="1"/>
      <c r="H30" s="1"/>
      <c r="I30" s="13">
        <f>N27</f>
        <v>19.11</v>
      </c>
      <c r="J30" s="1"/>
      <c r="K30" s="1"/>
      <c r="L30" s="1"/>
      <c r="M30" s="1"/>
      <c r="N30" s="1"/>
    </row>
    <row r="31" spans="1:14" x14ac:dyDescent="0.25">
      <c r="A31" s="1"/>
      <c r="B31" s="1" t="s">
        <v>27</v>
      </c>
      <c r="C31" s="1"/>
      <c r="D31" s="1"/>
      <c r="E31" s="28">
        <v>42744</v>
      </c>
      <c r="F31" s="29"/>
      <c r="G31" s="1"/>
      <c r="H31" s="1"/>
      <c r="I31" s="1"/>
      <c r="J31" s="1"/>
      <c r="K31" s="1"/>
      <c r="L31" s="1"/>
      <c r="M31" s="1"/>
      <c r="N31" s="1"/>
    </row>
    <row r="32" spans="1:14" x14ac:dyDescent="0.25">
      <c r="A32" s="1"/>
      <c r="B32" s="1" t="s">
        <v>28</v>
      </c>
      <c r="C32" s="1"/>
      <c r="D32" s="1" t="s">
        <v>0</v>
      </c>
      <c r="E32" s="1"/>
      <c r="F32" s="2"/>
      <c r="G32" s="1"/>
      <c r="H32" s="1"/>
      <c r="I32" s="1"/>
      <c r="J32" s="1"/>
      <c r="K32" s="1"/>
      <c r="L32" s="1"/>
      <c r="M32" s="1"/>
      <c r="N32" s="1"/>
    </row>
    <row r="33" spans="1:14" x14ac:dyDescent="0.25">
      <c r="A33" s="1"/>
      <c r="B33" s="1"/>
      <c r="C33" s="1"/>
      <c r="D33" s="1"/>
      <c r="E33" s="1"/>
      <c r="F33" s="2"/>
      <c r="G33" s="1"/>
      <c r="H33" s="1"/>
      <c r="I33" s="1"/>
      <c r="J33" s="1"/>
      <c r="K33" s="1"/>
      <c r="L33" s="1"/>
      <c r="M33" s="1"/>
      <c r="N33" s="1"/>
    </row>
    <row r="34" spans="1:14" x14ac:dyDescent="0.25">
      <c r="A34" s="1"/>
      <c r="B34" s="1" t="s">
        <v>29</v>
      </c>
      <c r="C34" s="1"/>
      <c r="D34" s="1"/>
      <c r="E34" s="1"/>
      <c r="F34" s="2"/>
      <c r="G34" s="1"/>
      <c r="H34" s="1"/>
      <c r="I34" s="1"/>
      <c r="J34" s="1"/>
      <c r="K34" s="1"/>
      <c r="L34" s="1"/>
      <c r="M34" s="1"/>
      <c r="N34" s="1"/>
    </row>
  </sheetData>
  <pageMargins left="0.7" right="0.7" top="0.75" bottom="0.75" header="0.3" footer="0.3"/>
  <pageSetup paperSize="9" orientation="landscape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4" workbookViewId="0">
      <selection sqref="A1:N28"/>
    </sheetView>
  </sheetViews>
  <sheetFormatPr baseColWidth="10" defaultRowHeight="15" x14ac:dyDescent="0.25"/>
  <cols>
    <col min="1" max="1" width="6.28515625" customWidth="1"/>
    <col min="2" max="2" width="17.5703125" customWidth="1"/>
    <col min="3" max="3" width="4.42578125" customWidth="1"/>
    <col min="4" max="4" width="20" customWidth="1"/>
    <col min="5" max="5" width="4.85546875" customWidth="1"/>
    <col min="6" max="6" width="25.42578125" customWidth="1"/>
    <col min="7" max="7" width="5.140625" customWidth="1"/>
    <col min="8" max="8" width="15.5703125" customWidth="1"/>
    <col min="9" max="9" width="6.42578125" customWidth="1"/>
    <col min="10" max="10" width="18.42578125" customWidth="1"/>
    <col min="11" max="11" width="4.7109375" customWidth="1"/>
    <col min="12" max="12" width="4.5703125" customWidth="1"/>
    <col min="13" max="13" width="4.7109375" customWidth="1"/>
    <col min="14" max="14" width="6.1406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12" customHeight="1" x14ac:dyDescent="0.25">
      <c r="A4" s="129"/>
      <c r="B4" s="130"/>
      <c r="C4" s="129"/>
      <c r="D4" s="130"/>
      <c r="E4" s="129"/>
      <c r="F4" s="131" t="s">
        <v>115</v>
      </c>
      <c r="G4" s="129"/>
      <c r="H4" s="130"/>
      <c r="I4" s="129"/>
      <c r="J4" s="130"/>
      <c r="K4" s="129"/>
      <c r="L4" s="130"/>
      <c r="M4" s="129"/>
      <c r="N4" s="129"/>
    </row>
    <row r="5" spans="1:14" ht="12.75" customHeight="1" x14ac:dyDescent="0.25">
      <c r="A5" s="134">
        <v>2</v>
      </c>
      <c r="B5" s="132"/>
      <c r="C5" s="134"/>
      <c r="D5" s="132"/>
      <c r="E5" s="134"/>
      <c r="F5" s="133" t="s">
        <v>116</v>
      </c>
      <c r="G5" s="134">
        <v>0.46</v>
      </c>
      <c r="H5" s="132"/>
      <c r="I5" s="134"/>
      <c r="J5" s="132"/>
      <c r="K5" s="134"/>
      <c r="L5" s="132"/>
      <c r="M5" s="134"/>
      <c r="N5" s="11">
        <f>C5+E5+G5+I5+K5+M5</f>
        <v>0.46</v>
      </c>
    </row>
    <row r="6" spans="1:14" ht="12.75" customHeight="1" x14ac:dyDescent="0.25">
      <c r="A6" s="18"/>
      <c r="B6" s="6" t="s">
        <v>11</v>
      </c>
      <c r="C6" s="15"/>
      <c r="D6" s="71"/>
      <c r="E6" s="15"/>
      <c r="F6" s="6"/>
      <c r="G6" s="15"/>
      <c r="H6" s="6" t="s">
        <v>11</v>
      </c>
      <c r="I6" s="15"/>
      <c r="J6" s="6"/>
      <c r="K6" s="15"/>
      <c r="L6" s="8"/>
      <c r="M6" s="15"/>
      <c r="N6" s="15"/>
    </row>
    <row r="7" spans="1:14" x14ac:dyDescent="0.25">
      <c r="A7" s="9">
        <v>6</v>
      </c>
      <c r="B7" s="10" t="s">
        <v>12</v>
      </c>
      <c r="C7" s="11">
        <v>0.69</v>
      </c>
      <c r="D7" s="11"/>
      <c r="E7" s="12"/>
      <c r="F7" s="10"/>
      <c r="G7" s="11"/>
      <c r="H7" s="10" t="s">
        <v>12</v>
      </c>
      <c r="I7" s="11">
        <v>0.69</v>
      </c>
      <c r="J7" s="11"/>
      <c r="K7" s="11"/>
      <c r="L7" s="11"/>
      <c r="M7" s="11"/>
      <c r="N7" s="11">
        <f>C7+E7+G7+I7+K7+M7</f>
        <v>1.38</v>
      </c>
    </row>
    <row r="8" spans="1:14" x14ac:dyDescent="0.25">
      <c r="A8" s="5"/>
      <c r="B8" s="14" t="s">
        <v>18</v>
      </c>
      <c r="C8" s="15"/>
      <c r="D8" s="16"/>
      <c r="E8" s="16"/>
      <c r="F8" s="6" t="s">
        <v>18</v>
      </c>
      <c r="G8" s="15"/>
      <c r="H8" s="6"/>
      <c r="I8" s="15"/>
      <c r="J8" s="6" t="s">
        <v>18</v>
      </c>
      <c r="K8" s="16"/>
      <c r="L8" s="6"/>
      <c r="M8" s="7"/>
      <c r="N8" s="7"/>
    </row>
    <row r="9" spans="1:14" x14ac:dyDescent="0.25">
      <c r="A9" s="9">
        <v>5</v>
      </c>
      <c r="B9" s="17" t="s">
        <v>14</v>
      </c>
      <c r="C9" s="11">
        <v>0.25</v>
      </c>
      <c r="D9" s="10"/>
      <c r="E9" s="10"/>
      <c r="F9" s="10" t="s">
        <v>12</v>
      </c>
      <c r="G9" s="11">
        <v>0.65</v>
      </c>
      <c r="H9" s="11"/>
      <c r="I9" s="11"/>
      <c r="J9" s="17" t="s">
        <v>14</v>
      </c>
      <c r="K9" s="10">
        <v>0.25</v>
      </c>
      <c r="L9" s="10"/>
      <c r="M9" s="11"/>
      <c r="N9" s="11">
        <f>C9+E9+G9+I9+K9+M9</f>
        <v>1.1499999999999999</v>
      </c>
    </row>
    <row r="10" spans="1:14" ht="12" customHeight="1" x14ac:dyDescent="0.25">
      <c r="A10" s="5"/>
      <c r="B10" s="31" t="s">
        <v>24</v>
      </c>
      <c r="C10" s="7"/>
      <c r="D10" s="21" t="s">
        <v>24</v>
      </c>
      <c r="E10" s="14"/>
      <c r="F10" s="21" t="s">
        <v>24</v>
      </c>
      <c r="G10" s="7"/>
      <c r="H10" s="21" t="s">
        <v>24</v>
      </c>
      <c r="I10" s="7"/>
      <c r="J10" s="21" t="s">
        <v>24</v>
      </c>
      <c r="K10" s="7"/>
      <c r="L10" s="21"/>
      <c r="M10" s="7"/>
      <c r="N10" s="7"/>
    </row>
    <row r="11" spans="1:14" x14ac:dyDescent="0.25">
      <c r="A11" s="9">
        <v>30</v>
      </c>
      <c r="B11" s="17"/>
      <c r="C11" s="11">
        <v>1.38</v>
      </c>
      <c r="D11" s="17"/>
      <c r="E11" s="10">
        <v>1.39</v>
      </c>
      <c r="F11" s="17"/>
      <c r="G11" s="10">
        <v>1.38</v>
      </c>
      <c r="H11" s="17"/>
      <c r="I11" s="10">
        <v>1.39</v>
      </c>
      <c r="J11" s="17"/>
      <c r="K11" s="10">
        <v>1.38</v>
      </c>
      <c r="L11" s="10"/>
      <c r="M11" s="10"/>
      <c r="N11" s="11">
        <f>C11+E11+G11+I11+K11+M11</f>
        <v>6.919999999999999</v>
      </c>
    </row>
    <row r="12" spans="1:14" x14ac:dyDescent="0.25">
      <c r="A12" s="5"/>
      <c r="B12" s="30"/>
      <c r="C12" s="15"/>
      <c r="D12" s="30" t="s">
        <v>43</v>
      </c>
      <c r="E12" s="16"/>
      <c r="F12" s="30"/>
      <c r="G12" s="16"/>
      <c r="H12" s="30"/>
      <c r="I12" s="16"/>
      <c r="J12" s="30" t="s">
        <v>43</v>
      </c>
      <c r="K12" s="16"/>
      <c r="L12" s="16"/>
      <c r="M12" s="15"/>
      <c r="N12" s="15"/>
    </row>
    <row r="13" spans="1:14" x14ac:dyDescent="0.25">
      <c r="A13" s="9">
        <v>11.52</v>
      </c>
      <c r="B13" s="17"/>
      <c r="C13" s="11"/>
      <c r="D13" s="17"/>
      <c r="E13" s="10">
        <v>1.33</v>
      </c>
      <c r="F13" s="17"/>
      <c r="G13" s="10"/>
      <c r="H13" s="17"/>
      <c r="I13" s="10"/>
      <c r="J13" s="17"/>
      <c r="K13" s="10">
        <v>1.33</v>
      </c>
      <c r="L13" s="10"/>
      <c r="M13" s="11"/>
      <c r="N13" s="11">
        <f>C13+E13+G13+I13+K13+M13</f>
        <v>2.66</v>
      </c>
    </row>
    <row r="14" spans="1:14" x14ac:dyDescent="0.25">
      <c r="A14" s="85"/>
      <c r="B14" s="86" t="s">
        <v>92</v>
      </c>
      <c r="C14" s="111"/>
      <c r="D14" s="121"/>
      <c r="E14" s="93"/>
      <c r="F14" s="86"/>
      <c r="G14" s="111"/>
      <c r="H14" s="86" t="s">
        <v>92</v>
      </c>
      <c r="I14" s="93"/>
      <c r="J14" s="92"/>
      <c r="K14" s="111"/>
      <c r="L14" s="86"/>
      <c r="M14" s="93"/>
      <c r="N14" s="111"/>
    </row>
    <row r="15" spans="1:14" ht="25.5" customHeight="1" x14ac:dyDescent="0.25">
      <c r="A15" s="94">
        <v>5.3</v>
      </c>
      <c r="B15" s="95" t="s">
        <v>93</v>
      </c>
      <c r="C15" s="49">
        <v>0.47</v>
      </c>
      <c r="D15" s="60"/>
      <c r="E15" s="101"/>
      <c r="F15" s="98"/>
      <c r="G15" s="49"/>
      <c r="H15" s="60" t="s">
        <v>12</v>
      </c>
      <c r="I15" s="101">
        <v>0.75</v>
      </c>
      <c r="J15" s="98"/>
      <c r="K15" s="49"/>
      <c r="L15" s="60"/>
      <c r="M15" s="101"/>
      <c r="N15" s="83">
        <f>C15+E15+G15+I15+K15+M15</f>
        <v>1.22</v>
      </c>
    </row>
    <row r="16" spans="1:14" x14ac:dyDescent="0.25">
      <c r="A16" s="103"/>
      <c r="B16" s="104" t="s">
        <v>94</v>
      </c>
      <c r="C16" s="83"/>
      <c r="D16" s="122"/>
      <c r="E16" s="109"/>
      <c r="F16" s="104"/>
      <c r="G16" s="83"/>
      <c r="H16" s="83"/>
      <c r="I16" s="109"/>
      <c r="J16" s="104"/>
      <c r="K16" s="83"/>
      <c r="L16" s="122"/>
      <c r="M16" s="109"/>
      <c r="N16" s="111"/>
    </row>
    <row r="17" spans="1:14" x14ac:dyDescent="0.25">
      <c r="A17" s="103">
        <v>3.25</v>
      </c>
      <c r="B17" s="104" t="s">
        <v>12</v>
      </c>
      <c r="C17" s="83">
        <v>0.75</v>
      </c>
      <c r="D17" s="122"/>
      <c r="E17" s="109"/>
      <c r="F17" s="104"/>
      <c r="G17" s="83"/>
      <c r="H17" s="122"/>
      <c r="I17" s="109"/>
      <c r="J17" s="104"/>
      <c r="K17" s="83"/>
      <c r="L17" s="122"/>
      <c r="M17" s="109"/>
      <c r="N17" s="83">
        <f>C17+E17+G17+I17+K17</f>
        <v>0.75</v>
      </c>
    </row>
    <row r="18" spans="1:14" ht="15" customHeight="1" x14ac:dyDescent="0.25">
      <c r="A18" s="137"/>
      <c r="B18" s="55" t="s">
        <v>113</v>
      </c>
      <c r="C18" s="14"/>
      <c r="D18" s="124"/>
      <c r="E18" s="125"/>
      <c r="F18" s="124"/>
      <c r="G18" s="126"/>
      <c r="H18" s="55" t="s">
        <v>113</v>
      </c>
      <c r="I18" s="7"/>
      <c r="J18" s="7"/>
      <c r="K18" s="7"/>
      <c r="L18" s="7"/>
      <c r="M18" s="7"/>
      <c r="N18" s="7"/>
    </row>
    <row r="19" spans="1:14" x14ac:dyDescent="0.25">
      <c r="A19" s="138">
        <v>6.26</v>
      </c>
      <c r="B19" s="48" t="s">
        <v>12</v>
      </c>
      <c r="C19" s="10">
        <v>1</v>
      </c>
      <c r="D19" s="12"/>
      <c r="E19" s="128"/>
      <c r="F19" s="12"/>
      <c r="G19" s="24"/>
      <c r="H19" s="11" t="s">
        <v>14</v>
      </c>
      <c r="I19" s="11">
        <v>0.44</v>
      </c>
      <c r="J19" s="11"/>
      <c r="K19" s="11"/>
      <c r="L19" s="11"/>
      <c r="M19" s="11"/>
      <c r="N19" s="96">
        <f>M19+K19+I19+G19+E19+C19</f>
        <v>1.44</v>
      </c>
    </row>
    <row r="20" spans="1:14" ht="13.5" customHeight="1" x14ac:dyDescent="0.25">
      <c r="A20" s="139"/>
      <c r="B20" s="82"/>
      <c r="C20" s="16"/>
      <c r="D20" s="16" t="s">
        <v>119</v>
      </c>
      <c r="E20" s="135"/>
      <c r="F20" s="32"/>
      <c r="G20" s="136"/>
      <c r="H20" s="15"/>
      <c r="I20" s="15"/>
      <c r="J20" s="16" t="s">
        <v>119</v>
      </c>
      <c r="K20" s="15"/>
      <c r="L20" s="15"/>
      <c r="M20" s="15"/>
      <c r="N20" s="102"/>
    </row>
    <row r="21" spans="1:14" x14ac:dyDescent="0.25">
      <c r="A21" s="138">
        <v>5.76</v>
      </c>
      <c r="B21" s="82"/>
      <c r="C21" s="16"/>
      <c r="D21" s="32" t="s">
        <v>12</v>
      </c>
      <c r="E21" s="135">
        <v>1</v>
      </c>
      <c r="F21" s="32"/>
      <c r="G21" s="136"/>
      <c r="H21" s="15"/>
      <c r="I21" s="15"/>
      <c r="J21" s="140" t="s">
        <v>14</v>
      </c>
      <c r="K21" s="15">
        <v>0.33</v>
      </c>
      <c r="L21" s="15"/>
      <c r="M21" s="15"/>
      <c r="N21" s="96">
        <f>M21+K21+I21+G21+E21+C21</f>
        <v>1.33</v>
      </c>
    </row>
    <row r="22" spans="1:14" x14ac:dyDescent="0.25">
      <c r="A22" s="37"/>
      <c r="B22" s="7"/>
      <c r="C22" s="7"/>
      <c r="D22" s="7"/>
      <c r="E22" s="7"/>
      <c r="F22" s="14"/>
      <c r="G22" s="7"/>
      <c r="H22" s="7"/>
      <c r="I22" s="7"/>
      <c r="J22" s="7"/>
      <c r="K22" s="7"/>
      <c r="L22" s="7"/>
      <c r="M22" s="7"/>
      <c r="N22" s="7"/>
    </row>
    <row r="23" spans="1:14" x14ac:dyDescent="0.25">
      <c r="A23" s="38">
        <f>SUM(A4:A22)</f>
        <v>75.09</v>
      </c>
      <c r="B23" s="9" t="s">
        <v>10</v>
      </c>
      <c r="C23" s="11">
        <f>SUM(C4:C22)</f>
        <v>4.54</v>
      </c>
      <c r="D23" s="23"/>
      <c r="E23" s="11">
        <f>SUM(E4:E22)</f>
        <v>3.7199999999999998</v>
      </c>
      <c r="F23" s="10"/>
      <c r="G23" s="11">
        <f>SUM(G4:G22)</f>
        <v>2.4900000000000002</v>
      </c>
      <c r="H23" s="11"/>
      <c r="I23" s="11">
        <f>SUM(I4:I22)</f>
        <v>3.27</v>
      </c>
      <c r="J23" s="11"/>
      <c r="K23" s="11">
        <f>SUM(K4:K22)</f>
        <v>3.29</v>
      </c>
      <c r="L23" s="23"/>
      <c r="M23" s="23">
        <f>SUM(M5:M22)</f>
        <v>0</v>
      </c>
      <c r="N23" s="11">
        <f>SUM(N4:N22)</f>
        <v>17.309999999999999</v>
      </c>
    </row>
    <row r="24" spans="1:14" x14ac:dyDescent="0.25">
      <c r="A24" s="1"/>
      <c r="B24" s="1"/>
      <c r="C24" s="1"/>
      <c r="D24" s="1"/>
      <c r="E24" s="1"/>
      <c r="F24" s="2"/>
      <c r="G24" s="1"/>
      <c r="H24" s="1"/>
      <c r="I24" s="1"/>
      <c r="J24" s="26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F25" s="2"/>
      <c r="G25" s="1"/>
      <c r="H25" s="1" t="s">
        <v>26</v>
      </c>
      <c r="I25" s="1"/>
      <c r="J25" s="26"/>
      <c r="K25" s="27">
        <f>N23*4.33</f>
        <v>74.952299999999994</v>
      </c>
      <c r="L25" s="27"/>
      <c r="M25" s="27"/>
      <c r="N25" s="1"/>
    </row>
    <row r="26" spans="1:14" x14ac:dyDescent="0.25">
      <c r="A26" s="1"/>
      <c r="B26" s="1" t="s">
        <v>27</v>
      </c>
      <c r="C26" s="1"/>
      <c r="D26" s="1"/>
      <c r="E26" s="28"/>
      <c r="F26" s="29" t="s">
        <v>120</v>
      </c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1"/>
      <c r="B27" s="1" t="s">
        <v>28</v>
      </c>
      <c r="C27" s="1"/>
      <c r="D27" s="1" t="str">
        <f>B1</f>
        <v>MARÍA VICTORIA JIMÉNEZ GONZÁLEZ</v>
      </c>
      <c r="E27" s="1"/>
      <c r="F27" s="2"/>
      <c r="G27" s="1"/>
      <c r="H27" s="1"/>
      <c r="I27" s="1"/>
      <c r="J27" s="1"/>
      <c r="K27" s="1"/>
      <c r="L27" s="1"/>
      <c r="M27" s="1"/>
      <c r="N27" s="1"/>
    </row>
    <row r="28" spans="1:14" x14ac:dyDescent="0.25">
      <c r="A28" s="1"/>
      <c r="B28" s="1" t="s">
        <v>29</v>
      </c>
      <c r="C28" s="1"/>
      <c r="D28" s="1"/>
      <c r="E28" s="1"/>
      <c r="F28" s="2"/>
      <c r="G28" s="1"/>
      <c r="H28" s="1"/>
      <c r="I28" s="1"/>
      <c r="J28" s="1"/>
      <c r="K28" s="1"/>
      <c r="L28" s="1"/>
      <c r="M28" s="1"/>
      <c r="N28" s="1"/>
    </row>
    <row r="30" spans="1:14" x14ac:dyDescent="0.25">
      <c r="F30" t="s">
        <v>123</v>
      </c>
    </row>
  </sheetData>
  <pageMargins left="0" right="0" top="0" bottom="0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sqref="A1:N28"/>
    </sheetView>
  </sheetViews>
  <sheetFormatPr baseColWidth="10" defaultRowHeight="15" x14ac:dyDescent="0.25"/>
  <cols>
    <col min="1" max="1" width="6.5703125" customWidth="1"/>
    <col min="2" max="2" width="14.140625" customWidth="1"/>
    <col min="3" max="3" width="5" customWidth="1"/>
    <col min="4" max="4" width="15.7109375" customWidth="1"/>
    <col min="5" max="5" width="6.42578125" customWidth="1"/>
    <col min="6" max="6" width="17.85546875" customWidth="1"/>
    <col min="7" max="7" width="6.85546875" customWidth="1"/>
    <col min="8" max="8" width="14.7109375" customWidth="1"/>
    <col min="9" max="9" width="5.85546875" customWidth="1"/>
    <col min="10" max="10" width="13.28515625" customWidth="1"/>
    <col min="11" max="11" width="6" customWidth="1"/>
    <col min="12" max="12" width="6.85546875" customWidth="1"/>
    <col min="13" max="13" width="6.42578125" customWidth="1"/>
    <col min="14" max="14" width="5.710937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10.5" customHeight="1" x14ac:dyDescent="0.25">
      <c r="A4" s="129"/>
      <c r="B4" s="130"/>
      <c r="C4" s="129"/>
      <c r="D4" s="130"/>
      <c r="E4" s="129"/>
      <c r="F4" s="131" t="s">
        <v>115</v>
      </c>
      <c r="G4" s="129"/>
      <c r="H4" s="130"/>
      <c r="I4" s="129"/>
      <c r="J4" s="130"/>
      <c r="K4" s="129"/>
      <c r="L4" s="130"/>
      <c r="M4" s="129"/>
      <c r="N4" s="129"/>
    </row>
    <row r="5" spans="1:14" ht="24.75" customHeight="1" x14ac:dyDescent="0.25">
      <c r="A5" s="134">
        <v>2</v>
      </c>
      <c r="B5" s="132"/>
      <c r="C5" s="134"/>
      <c r="D5" s="132"/>
      <c r="E5" s="134"/>
      <c r="F5" s="133" t="s">
        <v>116</v>
      </c>
      <c r="G5" s="134">
        <v>0.46</v>
      </c>
      <c r="H5" s="132"/>
      <c r="I5" s="134"/>
      <c r="J5" s="132"/>
      <c r="K5" s="134"/>
      <c r="L5" s="132"/>
      <c r="M5" s="134"/>
      <c r="N5" s="11">
        <f>C5+E5+G5+I5+K5+M5</f>
        <v>0.46</v>
      </c>
    </row>
    <row r="6" spans="1:14" ht="24.75" x14ac:dyDescent="0.25">
      <c r="A6" s="18"/>
      <c r="B6" s="6" t="s">
        <v>11</v>
      </c>
      <c r="C6" s="15"/>
      <c r="D6" s="71"/>
      <c r="E6" s="15"/>
      <c r="F6" s="6"/>
      <c r="G6" s="15"/>
      <c r="H6" s="6" t="s">
        <v>11</v>
      </c>
      <c r="I6" s="15"/>
      <c r="J6" s="6"/>
      <c r="K6" s="15"/>
      <c r="L6" s="8"/>
      <c r="M6" s="15"/>
      <c r="N6" s="15"/>
    </row>
    <row r="7" spans="1:14" x14ac:dyDescent="0.25">
      <c r="A7" s="9">
        <v>6</v>
      </c>
      <c r="B7" s="10" t="s">
        <v>12</v>
      </c>
      <c r="C7" s="11">
        <v>0.69</v>
      </c>
      <c r="D7" s="11"/>
      <c r="E7" s="12"/>
      <c r="F7" s="10"/>
      <c r="G7" s="11"/>
      <c r="H7" s="10" t="s">
        <v>12</v>
      </c>
      <c r="I7" s="11">
        <v>0.69</v>
      </c>
      <c r="J7" s="11"/>
      <c r="K7" s="11"/>
      <c r="L7" s="11"/>
      <c r="M7" s="11"/>
      <c r="N7" s="11">
        <f>C7+E7+G7+I7+K7+M7</f>
        <v>1.38</v>
      </c>
    </row>
    <row r="8" spans="1:14" x14ac:dyDescent="0.25">
      <c r="A8" s="5"/>
      <c r="B8" s="14" t="s">
        <v>18</v>
      </c>
      <c r="C8" s="15"/>
      <c r="D8" s="16"/>
      <c r="E8" s="16"/>
      <c r="F8" s="6" t="s">
        <v>18</v>
      </c>
      <c r="G8" s="15"/>
      <c r="H8" s="6"/>
      <c r="I8" s="15"/>
      <c r="J8" s="6" t="s">
        <v>18</v>
      </c>
      <c r="K8" s="16"/>
      <c r="L8" s="6"/>
      <c r="M8" s="7"/>
      <c r="N8" s="7"/>
    </row>
    <row r="9" spans="1:14" x14ac:dyDescent="0.25">
      <c r="A9" s="9">
        <v>5</v>
      </c>
      <c r="B9" s="17" t="s">
        <v>14</v>
      </c>
      <c r="C9" s="11">
        <v>0.25</v>
      </c>
      <c r="D9" s="10"/>
      <c r="E9" s="10"/>
      <c r="F9" s="10" t="s">
        <v>12</v>
      </c>
      <c r="G9" s="11">
        <v>0.65</v>
      </c>
      <c r="H9" s="11"/>
      <c r="I9" s="11"/>
      <c r="J9" s="17" t="s">
        <v>14</v>
      </c>
      <c r="K9" s="10">
        <v>0.25</v>
      </c>
      <c r="L9" s="10"/>
      <c r="M9" s="11"/>
      <c r="N9" s="11">
        <f>C9+E9+G9+I9+K9+M9</f>
        <v>1.1499999999999999</v>
      </c>
    </row>
    <row r="10" spans="1:14" ht="17.25" customHeight="1" x14ac:dyDescent="0.25">
      <c r="A10" s="5"/>
      <c r="B10" s="31" t="s">
        <v>24</v>
      </c>
      <c r="C10" s="7"/>
      <c r="D10" s="21" t="s">
        <v>24</v>
      </c>
      <c r="E10" s="14"/>
      <c r="F10" s="21" t="s">
        <v>24</v>
      </c>
      <c r="G10" s="7"/>
      <c r="H10" s="21" t="s">
        <v>24</v>
      </c>
      <c r="I10" s="7"/>
      <c r="J10" s="21" t="s">
        <v>24</v>
      </c>
      <c r="K10" s="7"/>
      <c r="L10" s="21"/>
      <c r="M10" s="7"/>
      <c r="N10" s="7"/>
    </row>
    <row r="11" spans="1:14" x14ac:dyDescent="0.25">
      <c r="A11" s="9">
        <v>30</v>
      </c>
      <c r="B11" s="17"/>
      <c r="C11" s="11">
        <v>1.38</v>
      </c>
      <c r="D11" s="17"/>
      <c r="E11" s="10">
        <v>1.39</v>
      </c>
      <c r="F11" s="17"/>
      <c r="G11" s="10">
        <v>1.38</v>
      </c>
      <c r="H11" s="17"/>
      <c r="I11" s="10">
        <v>1.39</v>
      </c>
      <c r="J11" s="17"/>
      <c r="K11" s="10">
        <v>1.38</v>
      </c>
      <c r="L11" s="10"/>
      <c r="M11" s="10"/>
      <c r="N11" s="11">
        <f>C11+E11+G11+I11+K11+M11</f>
        <v>6.919999999999999</v>
      </c>
    </row>
    <row r="12" spans="1:14" x14ac:dyDescent="0.25">
      <c r="A12" s="5"/>
      <c r="B12" s="30"/>
      <c r="C12" s="15"/>
      <c r="D12" s="30" t="s">
        <v>43</v>
      </c>
      <c r="E12" s="16"/>
      <c r="F12" s="30"/>
      <c r="G12" s="16"/>
      <c r="H12" s="30"/>
      <c r="I12" s="16"/>
      <c r="J12" s="30" t="s">
        <v>43</v>
      </c>
      <c r="K12" s="16"/>
      <c r="L12" s="16"/>
      <c r="M12" s="15"/>
      <c r="N12" s="15"/>
    </row>
    <row r="13" spans="1:14" x14ac:dyDescent="0.25">
      <c r="A13" s="9">
        <v>11.52</v>
      </c>
      <c r="B13" s="17"/>
      <c r="C13" s="11"/>
      <c r="D13" s="17"/>
      <c r="E13" s="10">
        <v>1.33</v>
      </c>
      <c r="F13" s="17"/>
      <c r="G13" s="10"/>
      <c r="H13" s="17"/>
      <c r="I13" s="10"/>
      <c r="J13" s="17"/>
      <c r="K13" s="10">
        <v>1.33</v>
      </c>
      <c r="L13" s="10"/>
      <c r="M13" s="11"/>
      <c r="N13" s="11">
        <f>C13+E13+G13+I13+K13+M13</f>
        <v>2.66</v>
      </c>
    </row>
    <row r="14" spans="1:14" x14ac:dyDescent="0.25">
      <c r="A14" s="85"/>
      <c r="B14" s="86" t="s">
        <v>92</v>
      </c>
      <c r="C14" s="111"/>
      <c r="D14" s="121"/>
      <c r="E14" s="93"/>
      <c r="F14" s="86"/>
      <c r="G14" s="111"/>
      <c r="H14" s="86" t="s">
        <v>92</v>
      </c>
      <c r="I14" s="93"/>
      <c r="J14" s="92"/>
      <c r="K14" s="111"/>
      <c r="L14" s="86"/>
      <c r="M14" s="93"/>
      <c r="N14" s="111"/>
    </row>
    <row r="15" spans="1:14" ht="26.25" x14ac:dyDescent="0.25">
      <c r="A15" s="94">
        <v>5.3</v>
      </c>
      <c r="B15" s="95" t="s">
        <v>93</v>
      </c>
      <c r="C15" s="49">
        <v>0.47</v>
      </c>
      <c r="D15" s="60"/>
      <c r="E15" s="101"/>
      <c r="F15" s="98"/>
      <c r="G15" s="49"/>
      <c r="H15" s="60" t="s">
        <v>12</v>
      </c>
      <c r="I15" s="101">
        <v>0.75</v>
      </c>
      <c r="J15" s="98"/>
      <c r="K15" s="49"/>
      <c r="L15" s="60"/>
      <c r="M15" s="101"/>
      <c r="N15" s="83">
        <f>C15+E15+G15+I15+K15+M15</f>
        <v>1.22</v>
      </c>
    </row>
    <row r="16" spans="1:14" x14ac:dyDescent="0.25">
      <c r="A16" s="103"/>
      <c r="B16" s="104" t="s">
        <v>94</v>
      </c>
      <c r="C16" s="83"/>
      <c r="D16" s="122"/>
      <c r="E16" s="109"/>
      <c r="F16" s="104"/>
      <c r="G16" s="83"/>
      <c r="H16" s="83" t="s">
        <v>94</v>
      </c>
      <c r="I16" s="109"/>
      <c r="J16" s="104"/>
      <c r="K16" s="83"/>
      <c r="L16" s="122"/>
      <c r="M16" s="109"/>
      <c r="N16" s="111"/>
    </row>
    <row r="17" spans="1:14" x14ac:dyDescent="0.25">
      <c r="A17" s="103">
        <v>6.49</v>
      </c>
      <c r="B17" s="104" t="s">
        <v>12</v>
      </c>
      <c r="C17" s="83">
        <v>0.75</v>
      </c>
      <c r="D17" s="122"/>
      <c r="E17" s="109"/>
      <c r="F17" s="104"/>
      <c r="G17" s="83"/>
      <c r="H17" s="122" t="s">
        <v>12</v>
      </c>
      <c r="I17" s="109">
        <v>0.75</v>
      </c>
      <c r="J17" s="104"/>
      <c r="K17" s="83"/>
      <c r="L17" s="122"/>
      <c r="M17" s="109"/>
      <c r="N17" s="83">
        <f>C17+E17+G17+I17+K17</f>
        <v>1.5</v>
      </c>
    </row>
    <row r="18" spans="1:14" ht="23.25" x14ac:dyDescent="0.25">
      <c r="A18" s="137"/>
      <c r="B18" s="55" t="s">
        <v>113</v>
      </c>
      <c r="C18" s="14"/>
      <c r="D18" s="124"/>
      <c r="E18" s="125"/>
      <c r="F18" s="124"/>
      <c r="G18" s="126"/>
      <c r="H18" s="55" t="s">
        <v>113</v>
      </c>
      <c r="I18" s="7"/>
      <c r="J18" s="7"/>
      <c r="K18" s="7"/>
      <c r="L18" s="7"/>
      <c r="M18" s="7"/>
      <c r="N18" s="7"/>
    </row>
    <row r="19" spans="1:14" x14ac:dyDescent="0.25">
      <c r="A19" s="138">
        <v>6.26</v>
      </c>
      <c r="B19" s="48" t="s">
        <v>12</v>
      </c>
      <c r="C19" s="10">
        <v>1</v>
      </c>
      <c r="D19" s="12"/>
      <c r="E19" s="128"/>
      <c r="F19" s="12"/>
      <c r="G19" s="24"/>
      <c r="H19" s="11" t="s">
        <v>14</v>
      </c>
      <c r="I19" s="11">
        <v>0.44</v>
      </c>
      <c r="J19" s="11"/>
      <c r="K19" s="11"/>
      <c r="L19" s="11"/>
      <c r="M19" s="11"/>
      <c r="N19" s="96">
        <f>M19+K19+I19+G19+E19+C19</f>
        <v>1.44</v>
      </c>
    </row>
    <row r="20" spans="1:14" ht="24.75" x14ac:dyDescent="0.25">
      <c r="A20" s="139"/>
      <c r="B20" s="82"/>
      <c r="C20" s="16"/>
      <c r="D20" s="16" t="s">
        <v>119</v>
      </c>
      <c r="E20" s="135"/>
      <c r="F20" s="32"/>
      <c r="G20" s="136"/>
      <c r="H20" s="15"/>
      <c r="I20" s="15"/>
      <c r="J20" s="16" t="s">
        <v>119</v>
      </c>
      <c r="K20" s="15"/>
      <c r="L20" s="15"/>
      <c r="M20" s="15"/>
      <c r="N20" s="102"/>
    </row>
    <row r="21" spans="1:14" x14ac:dyDescent="0.25">
      <c r="A21" s="138">
        <v>5.76</v>
      </c>
      <c r="B21" s="82"/>
      <c r="C21" s="16"/>
      <c r="D21" s="32" t="s">
        <v>12</v>
      </c>
      <c r="E21" s="135">
        <v>1</v>
      </c>
      <c r="F21" s="32"/>
      <c r="G21" s="136"/>
      <c r="H21" s="15"/>
      <c r="I21" s="15"/>
      <c r="J21" s="140" t="s">
        <v>14</v>
      </c>
      <c r="K21" s="15">
        <v>0.33</v>
      </c>
      <c r="L21" s="15"/>
      <c r="M21" s="15"/>
      <c r="N21" s="96">
        <f>M21+K21+I21+G21+E21+C21</f>
        <v>1.33</v>
      </c>
    </row>
    <row r="22" spans="1:14" x14ac:dyDescent="0.25">
      <c r="A22" s="37"/>
      <c r="B22" s="7"/>
      <c r="C22" s="7"/>
      <c r="D22" s="7"/>
      <c r="E22" s="7"/>
      <c r="F22" s="14"/>
      <c r="G22" s="7"/>
      <c r="H22" s="7"/>
      <c r="I22" s="7"/>
      <c r="J22" s="7"/>
      <c r="K22" s="7"/>
      <c r="L22" s="7"/>
      <c r="M22" s="7"/>
      <c r="N22" s="7"/>
    </row>
    <row r="23" spans="1:14" x14ac:dyDescent="0.25">
      <c r="A23" s="38">
        <f>SUM(A4:A22)</f>
        <v>78.33</v>
      </c>
      <c r="B23" s="9" t="s">
        <v>10</v>
      </c>
      <c r="C23" s="11">
        <f>SUM(C4:C22)</f>
        <v>4.54</v>
      </c>
      <c r="D23" s="23"/>
      <c r="E23" s="11">
        <f>SUM(E4:E22)</f>
        <v>3.7199999999999998</v>
      </c>
      <c r="F23" s="10"/>
      <c r="G23" s="11">
        <f>SUM(G4:G22)</f>
        <v>2.4900000000000002</v>
      </c>
      <c r="H23" s="11"/>
      <c r="I23" s="11">
        <f>SUM(I4:I22)</f>
        <v>4.0200000000000005</v>
      </c>
      <c r="J23" s="11"/>
      <c r="K23" s="11">
        <f>SUM(K5:K22)</f>
        <v>3.29</v>
      </c>
      <c r="L23" s="23"/>
      <c r="M23" s="23">
        <f>SUM(M5:M22)</f>
        <v>0</v>
      </c>
      <c r="N23" s="11">
        <f>SUM(N5:N22)</f>
        <v>18.060000000000002</v>
      </c>
    </row>
    <row r="24" spans="1:14" x14ac:dyDescent="0.25">
      <c r="A24" s="1"/>
      <c r="B24" s="1"/>
      <c r="C24" s="1"/>
      <c r="D24" s="1"/>
      <c r="E24" s="1"/>
      <c r="F24" s="2"/>
      <c r="G24" s="1"/>
      <c r="H24" s="1"/>
      <c r="I24" s="1"/>
      <c r="J24" s="26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F25" s="2"/>
      <c r="G25" s="1"/>
      <c r="H25" s="1" t="s">
        <v>26</v>
      </c>
      <c r="I25" s="1"/>
      <c r="J25" s="26"/>
      <c r="K25" s="27">
        <f>N23*4.33</f>
        <v>78.19980000000001</v>
      </c>
      <c r="L25" s="27"/>
      <c r="M25" s="27"/>
      <c r="N25" s="1"/>
    </row>
    <row r="26" spans="1:14" x14ac:dyDescent="0.25">
      <c r="A26" s="1"/>
      <c r="B26" s="1" t="s">
        <v>27</v>
      </c>
      <c r="C26" s="1"/>
      <c r="D26" s="1"/>
      <c r="E26" s="28"/>
      <c r="F26" s="29" t="s">
        <v>118</v>
      </c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1"/>
      <c r="B27" s="1" t="s">
        <v>28</v>
      </c>
      <c r="C27" s="1"/>
      <c r="D27" s="1" t="str">
        <f>B1</f>
        <v>MARÍA VICTORIA JIMÉNEZ GONZÁLEZ</v>
      </c>
      <c r="E27" s="1"/>
      <c r="F27" s="2"/>
      <c r="G27" s="1"/>
      <c r="H27" s="1"/>
      <c r="I27" s="1"/>
      <c r="J27" s="1"/>
      <c r="K27" s="1"/>
      <c r="L27" s="1"/>
      <c r="M27" s="1"/>
      <c r="N27" s="1"/>
    </row>
    <row r="28" spans="1:14" x14ac:dyDescent="0.25">
      <c r="A28" s="1"/>
      <c r="B28" s="1" t="s">
        <v>29</v>
      </c>
      <c r="C28" s="1"/>
      <c r="D28" s="1"/>
      <c r="E28" s="1"/>
      <c r="F28" s="2"/>
      <c r="G28" s="1"/>
      <c r="H28" s="1"/>
      <c r="I28" s="1"/>
      <c r="J28" s="1"/>
      <c r="K28" s="1"/>
      <c r="L28" s="1"/>
      <c r="M28" s="1"/>
      <c r="N28" s="1"/>
    </row>
  </sheetData>
  <pageMargins left="0" right="0" top="0" bottom="0" header="0" footer="0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sqref="A1:N26"/>
    </sheetView>
  </sheetViews>
  <sheetFormatPr baseColWidth="10" defaultRowHeight="15" x14ac:dyDescent="0.25"/>
  <cols>
    <col min="1" max="1" width="7.28515625" customWidth="1"/>
    <col min="2" max="2" width="16" customWidth="1"/>
    <col min="3" max="3" width="5.140625" customWidth="1"/>
    <col min="4" max="4" width="13.28515625" customWidth="1"/>
    <col min="5" max="5" width="6.140625" customWidth="1"/>
    <col min="6" max="6" width="16.85546875" customWidth="1"/>
    <col min="7" max="7" width="4.85546875" customWidth="1"/>
    <col min="8" max="8" width="15.7109375" customWidth="1"/>
    <col min="9" max="9" width="6" customWidth="1"/>
    <col min="10" max="10" width="15.5703125" customWidth="1"/>
    <col min="11" max="11" width="6.42578125" customWidth="1"/>
    <col min="12" max="12" width="6.5703125" customWidth="1"/>
    <col min="13" max="13" width="6.28515625" customWidth="1"/>
    <col min="14" max="14" width="7.425781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25">
      <c r="A4" s="129"/>
      <c r="B4" s="130"/>
      <c r="C4" s="129"/>
      <c r="D4" s="130"/>
      <c r="E4" s="129"/>
      <c r="F4" s="131" t="s">
        <v>115</v>
      </c>
      <c r="G4" s="129"/>
      <c r="H4" s="130"/>
      <c r="I4" s="129"/>
      <c r="J4" s="130"/>
      <c r="K4" s="129"/>
      <c r="L4" s="130"/>
      <c r="M4" s="129"/>
      <c r="N4" s="129"/>
    </row>
    <row r="5" spans="1:14" ht="24.75" customHeight="1" x14ac:dyDescent="0.25">
      <c r="A5" s="134">
        <v>2</v>
      </c>
      <c r="B5" s="132"/>
      <c r="C5" s="134"/>
      <c r="D5" s="132"/>
      <c r="E5" s="134"/>
      <c r="F5" s="133" t="s">
        <v>116</v>
      </c>
      <c r="G5" s="134">
        <v>0.46</v>
      </c>
      <c r="H5" s="132"/>
      <c r="I5" s="134"/>
      <c r="J5" s="132"/>
      <c r="K5" s="134"/>
      <c r="L5" s="132"/>
      <c r="M5" s="134"/>
      <c r="N5" s="11">
        <f>C5+E5+G5+I5+K5+M5</f>
        <v>0.46</v>
      </c>
    </row>
    <row r="6" spans="1:14" x14ac:dyDescent="0.25">
      <c r="A6" s="18"/>
      <c r="B6" s="6" t="s">
        <v>11</v>
      </c>
      <c r="C6" s="15"/>
      <c r="D6" s="71"/>
      <c r="E6" s="15"/>
      <c r="F6" s="6"/>
      <c r="G6" s="15"/>
      <c r="H6" s="6" t="s">
        <v>11</v>
      </c>
      <c r="I6" s="15"/>
      <c r="J6" s="6"/>
      <c r="K6" s="15"/>
      <c r="L6" s="8"/>
      <c r="M6" s="15"/>
      <c r="N6" s="15"/>
    </row>
    <row r="7" spans="1:14" x14ac:dyDescent="0.25">
      <c r="A7" s="9">
        <v>6</v>
      </c>
      <c r="B7" s="10" t="s">
        <v>12</v>
      </c>
      <c r="C7" s="11">
        <v>0.69</v>
      </c>
      <c r="D7" s="11"/>
      <c r="E7" s="12"/>
      <c r="F7" s="10"/>
      <c r="G7" s="11"/>
      <c r="H7" s="10" t="s">
        <v>12</v>
      </c>
      <c r="I7" s="11">
        <v>0.69</v>
      </c>
      <c r="J7" s="11"/>
      <c r="K7" s="11"/>
      <c r="L7" s="11"/>
      <c r="M7" s="11"/>
      <c r="N7" s="11">
        <f>C7+E7+G7+I7+K7+M7</f>
        <v>1.38</v>
      </c>
    </row>
    <row r="8" spans="1:14" x14ac:dyDescent="0.25">
      <c r="A8" s="5"/>
      <c r="B8" s="14" t="s">
        <v>18</v>
      </c>
      <c r="C8" s="15"/>
      <c r="D8" s="16"/>
      <c r="E8" s="16"/>
      <c r="F8" s="6" t="s">
        <v>18</v>
      </c>
      <c r="G8" s="15"/>
      <c r="H8" s="6"/>
      <c r="I8" s="15"/>
      <c r="J8" s="6" t="s">
        <v>18</v>
      </c>
      <c r="K8" s="16"/>
      <c r="L8" s="6"/>
      <c r="M8" s="7"/>
      <c r="N8" s="7"/>
    </row>
    <row r="9" spans="1:14" x14ac:dyDescent="0.25">
      <c r="A9" s="9">
        <v>5</v>
      </c>
      <c r="B9" s="17" t="s">
        <v>14</v>
      </c>
      <c r="C9" s="11">
        <v>0.25</v>
      </c>
      <c r="D9" s="10"/>
      <c r="E9" s="10"/>
      <c r="F9" s="10" t="s">
        <v>12</v>
      </c>
      <c r="G9" s="11">
        <v>0.65</v>
      </c>
      <c r="H9" s="11"/>
      <c r="I9" s="11"/>
      <c r="J9" s="17" t="s">
        <v>14</v>
      </c>
      <c r="K9" s="10">
        <v>0.25</v>
      </c>
      <c r="L9" s="10"/>
      <c r="M9" s="11"/>
      <c r="N9" s="11">
        <f>C9+E9+G9+I9+K9+M9</f>
        <v>1.1499999999999999</v>
      </c>
    </row>
    <row r="10" spans="1:14" ht="15.75" customHeight="1" x14ac:dyDescent="0.25">
      <c r="A10" s="5"/>
      <c r="B10" s="31" t="s">
        <v>24</v>
      </c>
      <c r="C10" s="7"/>
      <c r="D10" s="21" t="s">
        <v>24</v>
      </c>
      <c r="E10" s="14"/>
      <c r="F10" s="21" t="s">
        <v>24</v>
      </c>
      <c r="G10" s="7"/>
      <c r="H10" s="21" t="s">
        <v>24</v>
      </c>
      <c r="I10" s="7"/>
      <c r="J10" s="21" t="s">
        <v>24</v>
      </c>
      <c r="K10" s="7"/>
      <c r="L10" s="21"/>
      <c r="M10" s="7"/>
      <c r="N10" s="7"/>
    </row>
    <row r="11" spans="1:14" x14ac:dyDescent="0.25">
      <c r="A11" s="9">
        <v>30</v>
      </c>
      <c r="B11" s="17"/>
      <c r="C11" s="11">
        <v>1.38</v>
      </c>
      <c r="D11" s="17"/>
      <c r="E11" s="10">
        <v>1.39</v>
      </c>
      <c r="F11" s="17"/>
      <c r="G11" s="10">
        <v>1.38</v>
      </c>
      <c r="H11" s="17"/>
      <c r="I11" s="10">
        <v>1.39</v>
      </c>
      <c r="J11" s="17"/>
      <c r="K11" s="10">
        <v>1.38</v>
      </c>
      <c r="L11" s="10"/>
      <c r="M11" s="10"/>
      <c r="N11" s="11">
        <f>C11+E11+G11+I11+K11+M11</f>
        <v>6.919999999999999</v>
      </c>
    </row>
    <row r="12" spans="1:14" x14ac:dyDescent="0.25">
      <c r="A12" s="5"/>
      <c r="B12" s="30"/>
      <c r="C12" s="15"/>
      <c r="D12" s="30" t="s">
        <v>43</v>
      </c>
      <c r="E12" s="16"/>
      <c r="F12" s="30"/>
      <c r="G12" s="16"/>
      <c r="H12" s="30"/>
      <c r="I12" s="16"/>
      <c r="J12" s="30" t="s">
        <v>43</v>
      </c>
      <c r="K12" s="16"/>
      <c r="L12" s="16"/>
      <c r="M12" s="15"/>
      <c r="N12" s="15"/>
    </row>
    <row r="13" spans="1:14" x14ac:dyDescent="0.25">
      <c r="A13" s="9">
        <v>11.52</v>
      </c>
      <c r="B13" s="17"/>
      <c r="C13" s="11"/>
      <c r="D13" s="17"/>
      <c r="E13" s="10">
        <v>1.33</v>
      </c>
      <c r="F13" s="17"/>
      <c r="G13" s="10"/>
      <c r="H13" s="17"/>
      <c r="I13" s="10"/>
      <c r="J13" s="17"/>
      <c r="K13" s="10">
        <v>1.33</v>
      </c>
      <c r="L13" s="10"/>
      <c r="M13" s="11"/>
      <c r="N13" s="11">
        <f>C13+E13+G13+I13+K13+M13</f>
        <v>2.66</v>
      </c>
    </row>
    <row r="14" spans="1:14" x14ac:dyDescent="0.25">
      <c r="A14" s="85"/>
      <c r="B14" s="86" t="s">
        <v>92</v>
      </c>
      <c r="C14" s="111"/>
      <c r="D14" s="121"/>
      <c r="E14" s="93"/>
      <c r="F14" s="86"/>
      <c r="G14" s="111"/>
      <c r="H14" s="86" t="s">
        <v>92</v>
      </c>
      <c r="I14" s="93"/>
      <c r="J14" s="92"/>
      <c r="K14" s="111"/>
      <c r="L14" s="86"/>
      <c r="M14" s="93"/>
      <c r="N14" s="111"/>
    </row>
    <row r="15" spans="1:14" ht="25.5" customHeight="1" x14ac:dyDescent="0.25">
      <c r="A15" s="94">
        <v>5.3</v>
      </c>
      <c r="B15" s="95" t="s">
        <v>93</v>
      </c>
      <c r="C15" s="49">
        <v>0.47</v>
      </c>
      <c r="D15" s="60"/>
      <c r="E15" s="101"/>
      <c r="F15" s="98"/>
      <c r="G15" s="49"/>
      <c r="H15" s="60" t="s">
        <v>12</v>
      </c>
      <c r="I15" s="101">
        <v>0.75</v>
      </c>
      <c r="J15" s="98"/>
      <c r="K15" s="49"/>
      <c r="L15" s="60"/>
      <c r="M15" s="101"/>
      <c r="N15" s="83">
        <f>C15+E15+G15+I15+K15+M15</f>
        <v>1.22</v>
      </c>
    </row>
    <row r="16" spans="1:14" x14ac:dyDescent="0.25">
      <c r="A16" s="103"/>
      <c r="B16" s="104" t="s">
        <v>94</v>
      </c>
      <c r="C16" s="83"/>
      <c r="D16" s="122"/>
      <c r="E16" s="109"/>
      <c r="F16" s="104"/>
      <c r="G16" s="83"/>
      <c r="H16" s="83" t="s">
        <v>94</v>
      </c>
      <c r="I16" s="109"/>
      <c r="J16" s="104"/>
      <c r="K16" s="83"/>
      <c r="L16" s="122"/>
      <c r="M16" s="109"/>
      <c r="N16" s="111"/>
    </row>
    <row r="17" spans="1:14" x14ac:dyDescent="0.25">
      <c r="A17" s="103">
        <v>6.49</v>
      </c>
      <c r="B17" s="104" t="s">
        <v>12</v>
      </c>
      <c r="C17" s="83">
        <v>0.75</v>
      </c>
      <c r="D17" s="122"/>
      <c r="E17" s="109"/>
      <c r="F17" s="104"/>
      <c r="G17" s="83"/>
      <c r="H17" s="122" t="s">
        <v>12</v>
      </c>
      <c r="I17" s="109">
        <v>0.75</v>
      </c>
      <c r="J17" s="104"/>
      <c r="K17" s="83"/>
      <c r="L17" s="122"/>
      <c r="M17" s="109"/>
      <c r="N17" s="83">
        <f>C17+E17+G17+I17+K17</f>
        <v>1.5</v>
      </c>
    </row>
    <row r="18" spans="1:14" ht="23.25" x14ac:dyDescent="0.25">
      <c r="A18" s="123"/>
      <c r="B18" s="55" t="s">
        <v>113</v>
      </c>
      <c r="C18" s="14"/>
      <c r="D18" s="124"/>
      <c r="E18" s="125"/>
      <c r="F18" s="124"/>
      <c r="G18" s="126"/>
      <c r="H18" s="55" t="s">
        <v>113</v>
      </c>
      <c r="I18" s="7"/>
      <c r="J18" s="7"/>
      <c r="K18" s="7"/>
      <c r="L18" s="7"/>
      <c r="M18" s="7"/>
      <c r="N18" s="7"/>
    </row>
    <row r="19" spans="1:14" x14ac:dyDescent="0.25">
      <c r="A19" s="127">
        <v>6.26</v>
      </c>
      <c r="B19" s="48" t="s">
        <v>12</v>
      </c>
      <c r="C19" s="10">
        <v>1</v>
      </c>
      <c r="D19" s="12"/>
      <c r="E19" s="128"/>
      <c r="F19" s="12"/>
      <c r="G19" s="24"/>
      <c r="H19" s="11" t="s">
        <v>14</v>
      </c>
      <c r="I19" s="11">
        <v>0.44</v>
      </c>
      <c r="J19" s="11"/>
      <c r="K19" s="11"/>
      <c r="L19" s="11"/>
      <c r="M19" s="11"/>
      <c r="N19" s="96">
        <f>M19+K19+I19+G19+E19+C19</f>
        <v>1.44</v>
      </c>
    </row>
    <row r="20" spans="1:14" x14ac:dyDescent="0.25">
      <c r="A20" s="37"/>
      <c r="B20" s="7"/>
      <c r="C20" s="7"/>
      <c r="D20" s="7"/>
      <c r="E20" s="7"/>
      <c r="F20" s="14"/>
      <c r="G20" s="7"/>
      <c r="H20" s="7"/>
      <c r="I20" s="7"/>
      <c r="J20" s="7"/>
      <c r="K20" s="7"/>
      <c r="L20" s="7"/>
      <c r="M20" s="7"/>
      <c r="N20" s="7"/>
    </row>
    <row r="21" spans="1:14" x14ac:dyDescent="0.25">
      <c r="A21" s="38">
        <f>SUM(A4:A20)</f>
        <v>72.569999999999993</v>
      </c>
      <c r="B21" s="9" t="s">
        <v>10</v>
      </c>
      <c r="C21" s="11">
        <f>SUM(C4:C20)</f>
        <v>4.54</v>
      </c>
      <c r="D21" s="23"/>
      <c r="E21" s="11">
        <f>SUM(E4:E20)</f>
        <v>2.7199999999999998</v>
      </c>
      <c r="F21" s="10"/>
      <c r="G21" s="11">
        <f>SUM(G4:G20)</f>
        <v>2.4900000000000002</v>
      </c>
      <c r="H21" s="11"/>
      <c r="I21" s="11">
        <f>SUM(I4:I20)</f>
        <v>4.0200000000000005</v>
      </c>
      <c r="J21" s="11"/>
      <c r="K21" s="11">
        <f>SUM(K4:K20)</f>
        <v>2.96</v>
      </c>
      <c r="L21" s="23"/>
      <c r="M21" s="23">
        <f>SUM(M5:M20)</f>
        <v>0</v>
      </c>
      <c r="N21" s="11">
        <f>SUM(N4:N20)</f>
        <v>16.73</v>
      </c>
    </row>
    <row r="22" spans="1:14" x14ac:dyDescent="0.25">
      <c r="A22" s="1"/>
      <c r="B22" s="1"/>
      <c r="C22" s="1"/>
      <c r="D22" s="1"/>
      <c r="E22" s="1"/>
      <c r="F22" s="2"/>
      <c r="G22" s="1"/>
      <c r="H22" s="1"/>
      <c r="I22" s="1"/>
      <c r="J22" s="26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2"/>
      <c r="G23" s="1"/>
      <c r="H23" s="1" t="s">
        <v>26</v>
      </c>
      <c r="I23" s="1"/>
      <c r="J23" s="26"/>
      <c r="K23" s="27">
        <f>N21*4.33</f>
        <v>72.440899999999999</v>
      </c>
      <c r="L23" s="27"/>
      <c r="M23" s="27"/>
      <c r="N23" s="1"/>
    </row>
    <row r="24" spans="1:14" x14ac:dyDescent="0.25">
      <c r="A24" s="1"/>
      <c r="B24" s="1" t="s">
        <v>27</v>
      </c>
      <c r="C24" s="1"/>
      <c r="D24" s="1"/>
      <c r="E24" s="28"/>
      <c r="F24" s="29" t="s">
        <v>117</v>
      </c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 t="s">
        <v>28</v>
      </c>
      <c r="C25" s="1"/>
      <c r="D25" s="1" t="str">
        <f>B1</f>
        <v>MARÍA VICTORIA JIMÉNEZ GONZÁLEZ</v>
      </c>
      <c r="E25" s="1"/>
      <c r="F25" s="2"/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1"/>
      <c r="B26" s="1" t="s">
        <v>29</v>
      </c>
      <c r="C26" s="1"/>
      <c r="D26" s="1"/>
      <c r="E26" s="1"/>
      <c r="F26" s="2"/>
      <c r="G26" s="1"/>
      <c r="H26" s="1"/>
      <c r="I26" s="1"/>
      <c r="J26" s="1"/>
      <c r="K26" s="1"/>
      <c r="L26" s="1"/>
      <c r="M26" s="1"/>
      <c r="N26" s="1"/>
    </row>
  </sheetData>
  <pageMargins left="0" right="0" top="0" bottom="0" header="0" footer="0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N24"/>
    </sheetView>
  </sheetViews>
  <sheetFormatPr baseColWidth="10" defaultRowHeight="15" x14ac:dyDescent="0.25"/>
  <cols>
    <col min="1" max="1" width="7.28515625" customWidth="1"/>
    <col min="2" max="2" width="17.140625" customWidth="1"/>
    <col min="3" max="3" width="6.7109375" customWidth="1"/>
    <col min="4" max="4" width="13.7109375" customWidth="1"/>
    <col min="5" max="5" width="6.42578125" customWidth="1"/>
    <col min="6" max="6" width="13.140625" customWidth="1"/>
    <col min="7" max="7" width="5.85546875" customWidth="1"/>
    <col min="8" max="8" width="16.5703125" customWidth="1"/>
    <col min="9" max="9" width="6" customWidth="1"/>
    <col min="10" max="10" width="14" customWidth="1"/>
    <col min="11" max="11" width="5.42578125" customWidth="1"/>
    <col min="12" max="12" width="5.28515625" customWidth="1"/>
    <col min="13" max="13" width="4.85546875" customWidth="1"/>
    <col min="14" max="14" width="6.710937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18" customHeight="1" x14ac:dyDescent="0.25">
      <c r="A4" s="5"/>
      <c r="B4" s="6" t="s">
        <v>11</v>
      </c>
      <c r="C4" s="7"/>
      <c r="D4" s="71"/>
      <c r="E4" s="7"/>
      <c r="F4" s="6"/>
      <c r="G4" s="7"/>
      <c r="H4" s="6" t="s">
        <v>11</v>
      </c>
      <c r="I4" s="7"/>
      <c r="J4" s="6"/>
      <c r="K4" s="7"/>
      <c r="L4" s="8"/>
      <c r="M4" s="7"/>
      <c r="N4" s="7"/>
    </row>
    <row r="5" spans="1:14" x14ac:dyDescent="0.25">
      <c r="A5" s="9">
        <v>6</v>
      </c>
      <c r="B5" s="10" t="s">
        <v>12</v>
      </c>
      <c r="C5" s="11">
        <v>0.69</v>
      </c>
      <c r="D5" s="11"/>
      <c r="E5" s="12"/>
      <c r="F5" s="10"/>
      <c r="G5" s="11"/>
      <c r="H5" s="10" t="s">
        <v>12</v>
      </c>
      <c r="I5" s="11">
        <v>0.69</v>
      </c>
      <c r="J5" s="11"/>
      <c r="K5" s="11"/>
      <c r="L5" s="11"/>
      <c r="M5" s="11"/>
      <c r="N5" s="11">
        <f>C5+E5+G5+I5+K5+M5</f>
        <v>1.38</v>
      </c>
    </row>
    <row r="6" spans="1:14" x14ac:dyDescent="0.25">
      <c r="A6" s="5"/>
      <c r="B6" s="14" t="s">
        <v>18</v>
      </c>
      <c r="C6" s="15"/>
      <c r="D6" s="16"/>
      <c r="E6" s="16"/>
      <c r="F6" s="6" t="s">
        <v>18</v>
      </c>
      <c r="G6" s="15"/>
      <c r="H6" s="6"/>
      <c r="I6" s="15"/>
      <c r="J6" s="6" t="s">
        <v>18</v>
      </c>
      <c r="K6" s="16"/>
      <c r="L6" s="6"/>
      <c r="M6" s="7"/>
      <c r="N6" s="7"/>
    </row>
    <row r="7" spans="1:14" x14ac:dyDescent="0.25">
      <c r="A7" s="9">
        <v>5</v>
      </c>
      <c r="B7" s="17" t="s">
        <v>14</v>
      </c>
      <c r="C7" s="11">
        <v>0.25</v>
      </c>
      <c r="D7" s="10"/>
      <c r="E7" s="10"/>
      <c r="F7" s="10" t="s">
        <v>12</v>
      </c>
      <c r="G7" s="11">
        <v>0.65</v>
      </c>
      <c r="H7" s="11"/>
      <c r="I7" s="11"/>
      <c r="J7" s="17" t="s">
        <v>14</v>
      </c>
      <c r="K7" s="10">
        <v>0.25</v>
      </c>
      <c r="L7" s="10"/>
      <c r="M7" s="11"/>
      <c r="N7" s="11">
        <f>C7+E7+G7+I7+K7+M7</f>
        <v>1.1499999999999999</v>
      </c>
    </row>
    <row r="8" spans="1:14" ht="16.5" customHeight="1" x14ac:dyDescent="0.25">
      <c r="A8" s="5"/>
      <c r="B8" s="31" t="s">
        <v>24</v>
      </c>
      <c r="C8" s="7"/>
      <c r="D8" s="21" t="s">
        <v>24</v>
      </c>
      <c r="E8" s="14"/>
      <c r="F8" s="21" t="s">
        <v>24</v>
      </c>
      <c r="G8" s="7"/>
      <c r="H8" s="21" t="s">
        <v>24</v>
      </c>
      <c r="I8" s="7"/>
      <c r="J8" s="21" t="s">
        <v>24</v>
      </c>
      <c r="K8" s="7"/>
      <c r="L8" s="21"/>
      <c r="M8" s="7"/>
      <c r="N8" s="7"/>
    </row>
    <row r="9" spans="1:14" x14ac:dyDescent="0.25">
      <c r="A9" s="9">
        <v>30</v>
      </c>
      <c r="B9" s="17"/>
      <c r="C9" s="11">
        <v>1.38</v>
      </c>
      <c r="D9" s="17"/>
      <c r="E9" s="10">
        <v>1.39</v>
      </c>
      <c r="F9" s="17"/>
      <c r="G9" s="10">
        <v>1.38</v>
      </c>
      <c r="H9" s="17"/>
      <c r="I9" s="10">
        <v>1.39</v>
      </c>
      <c r="J9" s="17"/>
      <c r="K9" s="10">
        <v>1.38</v>
      </c>
      <c r="L9" s="10"/>
      <c r="M9" s="10"/>
      <c r="N9" s="11">
        <f>C9+E9+G9+I9+K9+M9</f>
        <v>6.919999999999999</v>
      </c>
    </row>
    <row r="10" spans="1:14" x14ac:dyDescent="0.25">
      <c r="A10" s="5"/>
      <c r="B10" s="30"/>
      <c r="C10" s="15"/>
      <c r="D10" s="30" t="s">
        <v>43</v>
      </c>
      <c r="E10" s="16"/>
      <c r="F10" s="30"/>
      <c r="G10" s="16"/>
      <c r="H10" s="30"/>
      <c r="I10" s="16"/>
      <c r="J10" s="30" t="s">
        <v>43</v>
      </c>
      <c r="K10" s="16"/>
      <c r="L10" s="16"/>
      <c r="M10" s="15"/>
      <c r="N10" s="15"/>
    </row>
    <row r="11" spans="1:14" x14ac:dyDescent="0.25">
      <c r="A11" s="9">
        <v>11.52</v>
      </c>
      <c r="B11" s="17"/>
      <c r="C11" s="11"/>
      <c r="D11" s="17"/>
      <c r="E11" s="10">
        <v>1.33</v>
      </c>
      <c r="F11" s="17"/>
      <c r="G11" s="10"/>
      <c r="H11" s="17"/>
      <c r="I11" s="10"/>
      <c r="J11" s="17"/>
      <c r="K11" s="10">
        <v>1.33</v>
      </c>
      <c r="L11" s="10"/>
      <c r="M11" s="11"/>
      <c r="N11" s="11">
        <f>C11+E11+G11+I11+K11+M11</f>
        <v>2.66</v>
      </c>
    </row>
    <row r="12" spans="1:14" x14ac:dyDescent="0.25">
      <c r="A12" s="85"/>
      <c r="B12" s="86" t="s">
        <v>92</v>
      </c>
      <c r="C12" s="111"/>
      <c r="D12" s="121"/>
      <c r="E12" s="93"/>
      <c r="F12" s="86"/>
      <c r="G12" s="111"/>
      <c r="H12" s="86" t="s">
        <v>92</v>
      </c>
      <c r="I12" s="93"/>
      <c r="J12" s="92"/>
      <c r="K12" s="111"/>
      <c r="L12" s="86"/>
      <c r="M12" s="93"/>
      <c r="N12" s="111"/>
    </row>
    <row r="13" spans="1:14" ht="27" customHeight="1" x14ac:dyDescent="0.25">
      <c r="A13" s="94">
        <v>5.3</v>
      </c>
      <c r="B13" s="95" t="s">
        <v>93</v>
      </c>
      <c r="C13" s="49">
        <v>0.47</v>
      </c>
      <c r="D13" s="60"/>
      <c r="E13" s="101"/>
      <c r="F13" s="98"/>
      <c r="G13" s="49"/>
      <c r="H13" s="60" t="s">
        <v>12</v>
      </c>
      <c r="I13" s="101">
        <v>0.75</v>
      </c>
      <c r="J13" s="98"/>
      <c r="K13" s="49"/>
      <c r="L13" s="60"/>
      <c r="M13" s="101"/>
      <c r="N13" s="83">
        <f>C13+E13+G13+I13+K13+M13</f>
        <v>1.22</v>
      </c>
    </row>
    <row r="14" spans="1:14" x14ac:dyDescent="0.25">
      <c r="A14" s="103"/>
      <c r="B14" s="104" t="s">
        <v>94</v>
      </c>
      <c r="C14" s="83"/>
      <c r="D14" s="122"/>
      <c r="E14" s="109"/>
      <c r="F14" s="104"/>
      <c r="G14" s="83"/>
      <c r="H14" s="83" t="s">
        <v>94</v>
      </c>
      <c r="I14" s="109"/>
      <c r="J14" s="104"/>
      <c r="K14" s="83"/>
      <c r="L14" s="122"/>
      <c r="M14" s="109"/>
      <c r="N14" s="111"/>
    </row>
    <row r="15" spans="1:14" x14ac:dyDescent="0.25">
      <c r="A15" s="103">
        <v>6.49</v>
      </c>
      <c r="B15" s="104" t="s">
        <v>12</v>
      </c>
      <c r="C15" s="83">
        <v>0.75</v>
      </c>
      <c r="D15" s="122"/>
      <c r="E15" s="109"/>
      <c r="F15" s="104"/>
      <c r="G15" s="83"/>
      <c r="H15" s="122" t="s">
        <v>12</v>
      </c>
      <c r="I15" s="109">
        <v>0.75</v>
      </c>
      <c r="J15" s="104"/>
      <c r="K15" s="83"/>
      <c r="L15" s="122"/>
      <c r="M15" s="109"/>
      <c r="N15" s="83">
        <f>C15+E15+G15+I15+K15</f>
        <v>1.5</v>
      </c>
    </row>
    <row r="16" spans="1:14" x14ac:dyDescent="0.25">
      <c r="A16" s="123"/>
      <c r="B16" s="55" t="s">
        <v>113</v>
      </c>
      <c r="C16" s="14"/>
      <c r="D16" s="124"/>
      <c r="E16" s="125"/>
      <c r="F16" s="124"/>
      <c r="G16" s="126"/>
      <c r="H16" s="55" t="s">
        <v>113</v>
      </c>
      <c r="I16" s="7"/>
      <c r="J16" s="7"/>
      <c r="K16" s="7"/>
      <c r="L16" s="7"/>
      <c r="M16" s="7"/>
      <c r="N16" s="7"/>
    </row>
    <row r="17" spans="1:14" x14ac:dyDescent="0.25">
      <c r="A17" s="127">
        <v>6.26</v>
      </c>
      <c r="B17" s="48" t="s">
        <v>12</v>
      </c>
      <c r="C17" s="10">
        <v>1</v>
      </c>
      <c r="D17" s="12"/>
      <c r="E17" s="128"/>
      <c r="F17" s="12"/>
      <c r="G17" s="24"/>
      <c r="H17" s="11" t="s">
        <v>14</v>
      </c>
      <c r="I17" s="11">
        <v>0.44</v>
      </c>
      <c r="J17" s="11"/>
      <c r="K17" s="11"/>
      <c r="L17" s="11"/>
      <c r="M17" s="11"/>
      <c r="N17" s="96">
        <f>M17+K17+I17+G17+E17+C17</f>
        <v>1.44</v>
      </c>
    </row>
    <row r="18" spans="1:14" x14ac:dyDescent="0.25">
      <c r="A18" s="37"/>
      <c r="B18" s="7"/>
      <c r="C18" s="7"/>
      <c r="D18" s="7"/>
      <c r="E18" s="7"/>
      <c r="F18" s="14"/>
      <c r="G18" s="7"/>
      <c r="H18" s="7"/>
      <c r="I18" s="7"/>
      <c r="J18" s="7"/>
      <c r="K18" s="7"/>
      <c r="L18" s="7"/>
      <c r="M18" s="7"/>
      <c r="N18" s="7"/>
    </row>
    <row r="19" spans="1:14" x14ac:dyDescent="0.25">
      <c r="A19" s="38">
        <f>SUM(A4:A18)</f>
        <v>70.569999999999993</v>
      </c>
      <c r="B19" s="9" t="s">
        <v>10</v>
      </c>
      <c r="C19" s="11">
        <f>SUM(C4:C18)</f>
        <v>4.54</v>
      </c>
      <c r="D19" s="23"/>
      <c r="E19" s="11">
        <f>SUM(E4:E18)</f>
        <v>2.7199999999999998</v>
      </c>
      <c r="F19" s="10"/>
      <c r="G19" s="11">
        <f>SUM(G4:G18)</f>
        <v>2.0299999999999998</v>
      </c>
      <c r="H19" s="11"/>
      <c r="I19" s="11">
        <f>SUM(I4:I18)</f>
        <v>4.0200000000000005</v>
      </c>
      <c r="J19" s="11"/>
      <c r="K19" s="11">
        <f>SUM(K5:K18)</f>
        <v>2.96</v>
      </c>
      <c r="L19" s="23"/>
      <c r="M19" s="23">
        <f>SUM(M5:M18)</f>
        <v>0</v>
      </c>
      <c r="N19" s="11">
        <f>SUM(N5:N18)</f>
        <v>16.27</v>
      </c>
    </row>
    <row r="20" spans="1:14" x14ac:dyDescent="0.25">
      <c r="A20" s="1"/>
      <c r="B20" s="1"/>
      <c r="C20" s="1"/>
      <c r="D20" s="1"/>
      <c r="E20" s="1"/>
      <c r="F20" s="2"/>
      <c r="G20" s="1"/>
      <c r="H20" s="1"/>
      <c r="I20" s="1"/>
      <c r="J20" s="26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2"/>
      <c r="G21" s="1"/>
      <c r="H21" s="1" t="s">
        <v>26</v>
      </c>
      <c r="I21" s="1"/>
      <c r="J21" s="26"/>
      <c r="K21" s="27">
        <f>N19*4.33</f>
        <v>70.449100000000001</v>
      </c>
      <c r="L21" s="27"/>
      <c r="M21" s="27"/>
      <c r="N21" s="1"/>
    </row>
    <row r="22" spans="1:14" x14ac:dyDescent="0.25">
      <c r="A22" s="1"/>
      <c r="B22" s="1" t="s">
        <v>27</v>
      </c>
      <c r="C22" s="1"/>
      <c r="D22" s="1"/>
      <c r="E22" s="28"/>
      <c r="F22" s="29" t="s">
        <v>114</v>
      </c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1"/>
      <c r="B23" s="1" t="s">
        <v>28</v>
      </c>
      <c r="C23" s="1"/>
      <c r="D23" s="1" t="str">
        <f>B1</f>
        <v>MARÍA VICTORIA JIMÉNEZ GONZÁLEZ</v>
      </c>
      <c r="E23" s="1"/>
      <c r="F23" s="2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"/>
      <c r="B24" s="1" t="s">
        <v>29</v>
      </c>
      <c r="C24" s="1"/>
      <c r="D24" s="1"/>
      <c r="E24" s="1"/>
      <c r="F24" s="2"/>
      <c r="G24" s="1"/>
      <c r="H24" s="1"/>
      <c r="I24" s="1"/>
      <c r="J24" s="1"/>
      <c r="K24" s="1"/>
      <c r="L24" s="1"/>
      <c r="M24" s="1"/>
      <c r="N24" s="1"/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sqref="A1:N22"/>
    </sheetView>
  </sheetViews>
  <sheetFormatPr baseColWidth="10" defaultRowHeight="15" x14ac:dyDescent="0.25"/>
  <cols>
    <col min="1" max="1" width="7.7109375" customWidth="1"/>
    <col min="2" max="2" width="20.42578125" customWidth="1"/>
    <col min="3" max="3" width="7.42578125" customWidth="1"/>
    <col min="4" max="4" width="13.85546875" customWidth="1"/>
    <col min="5" max="5" width="6.7109375" customWidth="1"/>
    <col min="6" max="6" width="13.85546875" customWidth="1"/>
    <col min="7" max="7" width="6.85546875" customWidth="1"/>
    <col min="8" max="8" width="15" customWidth="1"/>
    <col min="9" max="9" width="7.7109375" customWidth="1"/>
    <col min="10" max="10" width="13.5703125" customWidth="1"/>
    <col min="11" max="12" width="7.28515625" customWidth="1"/>
    <col min="13" max="13" width="6.85546875" customWidth="1"/>
    <col min="14" max="14" width="5.57031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16.5" customHeight="1" x14ac:dyDescent="0.25">
      <c r="A4" s="5"/>
      <c r="B4" s="6" t="s">
        <v>11</v>
      </c>
      <c r="C4" s="7"/>
      <c r="D4" s="71"/>
      <c r="E4" s="7"/>
      <c r="F4" s="6"/>
      <c r="G4" s="7"/>
      <c r="H4" s="6" t="s">
        <v>11</v>
      </c>
      <c r="I4" s="7"/>
      <c r="J4" s="6"/>
      <c r="K4" s="7"/>
      <c r="L4" s="8"/>
      <c r="M4" s="7"/>
      <c r="N4" s="7"/>
    </row>
    <row r="5" spans="1:14" x14ac:dyDescent="0.25">
      <c r="A5" s="9">
        <v>6</v>
      </c>
      <c r="B5" s="10" t="s">
        <v>12</v>
      </c>
      <c r="C5" s="11">
        <v>0.69</v>
      </c>
      <c r="D5" s="11"/>
      <c r="E5" s="12"/>
      <c r="F5" s="10"/>
      <c r="G5" s="11"/>
      <c r="H5" s="10" t="s">
        <v>12</v>
      </c>
      <c r="I5" s="11">
        <v>0.69</v>
      </c>
      <c r="J5" s="11"/>
      <c r="K5" s="11"/>
      <c r="L5" s="11"/>
      <c r="M5" s="11"/>
      <c r="N5" s="11">
        <f>C5+E5+G5+I5+K5+M5</f>
        <v>1.38</v>
      </c>
    </row>
    <row r="6" spans="1:14" x14ac:dyDescent="0.25">
      <c r="A6" s="5"/>
      <c r="B6" s="14" t="s">
        <v>18</v>
      </c>
      <c r="C6" s="15"/>
      <c r="D6" s="16"/>
      <c r="E6" s="16"/>
      <c r="F6" s="6" t="s">
        <v>18</v>
      </c>
      <c r="G6" s="15"/>
      <c r="H6" s="6"/>
      <c r="I6" s="15"/>
      <c r="J6" s="6" t="s">
        <v>18</v>
      </c>
      <c r="K6" s="16"/>
      <c r="L6" s="6"/>
      <c r="M6" s="7"/>
      <c r="N6" s="7"/>
    </row>
    <row r="7" spans="1:14" x14ac:dyDescent="0.25">
      <c r="A7" s="9">
        <v>5</v>
      </c>
      <c r="B7" s="17" t="s">
        <v>14</v>
      </c>
      <c r="C7" s="11">
        <v>0.25</v>
      </c>
      <c r="D7" s="10"/>
      <c r="E7" s="10"/>
      <c r="F7" s="10" t="s">
        <v>12</v>
      </c>
      <c r="G7" s="11">
        <v>0.65</v>
      </c>
      <c r="H7" s="11"/>
      <c r="I7" s="11"/>
      <c r="J7" s="17" t="s">
        <v>14</v>
      </c>
      <c r="K7" s="10">
        <v>0.25</v>
      </c>
      <c r="L7" s="10"/>
      <c r="M7" s="11"/>
      <c r="N7" s="11">
        <f>C7+E7+G7+I7+K7+M7</f>
        <v>1.1499999999999999</v>
      </c>
    </row>
    <row r="8" spans="1:14" ht="15.75" customHeight="1" x14ac:dyDescent="0.25">
      <c r="A8" s="5"/>
      <c r="B8" s="31" t="s">
        <v>24</v>
      </c>
      <c r="C8" s="7"/>
      <c r="D8" s="21" t="s">
        <v>24</v>
      </c>
      <c r="E8" s="14"/>
      <c r="F8" s="21" t="s">
        <v>24</v>
      </c>
      <c r="G8" s="7"/>
      <c r="H8" s="21" t="s">
        <v>24</v>
      </c>
      <c r="I8" s="7"/>
      <c r="J8" s="21" t="s">
        <v>24</v>
      </c>
      <c r="K8" s="7"/>
      <c r="L8" s="21"/>
      <c r="M8" s="7"/>
      <c r="N8" s="7"/>
    </row>
    <row r="9" spans="1:14" x14ac:dyDescent="0.25">
      <c r="A9" s="9">
        <v>30</v>
      </c>
      <c r="B9" s="17"/>
      <c r="C9" s="11">
        <v>1.38</v>
      </c>
      <c r="D9" s="17"/>
      <c r="E9" s="10">
        <v>1.39</v>
      </c>
      <c r="F9" s="17"/>
      <c r="G9" s="10">
        <v>1.38</v>
      </c>
      <c r="H9" s="17"/>
      <c r="I9" s="10">
        <v>1.39</v>
      </c>
      <c r="J9" s="17"/>
      <c r="K9" s="10">
        <v>1.38</v>
      </c>
      <c r="L9" s="10"/>
      <c r="M9" s="10"/>
      <c r="N9" s="11">
        <f>C9+E9+G9+I9+K9+M9</f>
        <v>6.919999999999999</v>
      </c>
    </row>
    <row r="10" spans="1:14" x14ac:dyDescent="0.25">
      <c r="A10" s="5"/>
      <c r="B10" s="30"/>
      <c r="C10" s="15"/>
      <c r="D10" s="30" t="s">
        <v>43</v>
      </c>
      <c r="E10" s="16"/>
      <c r="F10" s="30"/>
      <c r="G10" s="16"/>
      <c r="H10" s="30"/>
      <c r="I10" s="16"/>
      <c r="J10" s="30" t="s">
        <v>43</v>
      </c>
      <c r="K10" s="16"/>
      <c r="L10" s="16"/>
      <c r="M10" s="15"/>
      <c r="N10" s="15"/>
    </row>
    <row r="11" spans="1:14" x14ac:dyDescent="0.25">
      <c r="A11" s="9">
        <v>11.52</v>
      </c>
      <c r="B11" s="17"/>
      <c r="C11" s="11"/>
      <c r="D11" s="17"/>
      <c r="E11" s="10">
        <v>1.33</v>
      </c>
      <c r="F11" s="17"/>
      <c r="G11" s="10"/>
      <c r="H11" s="17"/>
      <c r="I11" s="10"/>
      <c r="J11" s="17"/>
      <c r="K11" s="10">
        <v>1.33</v>
      </c>
      <c r="L11" s="10"/>
      <c r="M11" s="11"/>
      <c r="N11" s="11">
        <f>C11+E11+G11+I11+K11+M11</f>
        <v>2.66</v>
      </c>
    </row>
    <row r="12" spans="1:14" x14ac:dyDescent="0.25">
      <c r="A12" s="85"/>
      <c r="B12" s="86" t="s">
        <v>92</v>
      </c>
      <c r="C12" s="111"/>
      <c r="D12" s="121"/>
      <c r="E12" s="93"/>
      <c r="F12" s="86"/>
      <c r="G12" s="111"/>
      <c r="H12" s="86" t="s">
        <v>92</v>
      </c>
      <c r="I12" s="93"/>
      <c r="J12" s="92"/>
      <c r="K12" s="111"/>
      <c r="L12" s="86"/>
      <c r="M12" s="93"/>
      <c r="N12" s="111"/>
    </row>
    <row r="13" spans="1:14" ht="30.75" customHeight="1" x14ac:dyDescent="0.25">
      <c r="A13" s="94">
        <v>5.3</v>
      </c>
      <c r="B13" s="95" t="s">
        <v>93</v>
      </c>
      <c r="C13" s="49">
        <v>0.47</v>
      </c>
      <c r="D13" s="60"/>
      <c r="E13" s="101"/>
      <c r="F13" s="98"/>
      <c r="G13" s="49"/>
      <c r="H13" s="60" t="s">
        <v>12</v>
      </c>
      <c r="I13" s="101">
        <v>0.75</v>
      </c>
      <c r="J13" s="98"/>
      <c r="K13" s="49"/>
      <c r="L13" s="60"/>
      <c r="M13" s="101"/>
      <c r="N13" s="83">
        <f>C13+E13+G13+I13+K13+M13</f>
        <v>1.22</v>
      </c>
    </row>
    <row r="14" spans="1:14" x14ac:dyDescent="0.25">
      <c r="A14" s="103"/>
      <c r="B14" s="104" t="s">
        <v>94</v>
      </c>
      <c r="C14" s="83"/>
      <c r="D14" s="122"/>
      <c r="E14" s="109"/>
      <c r="F14" s="104"/>
      <c r="G14" s="83"/>
      <c r="H14" s="83" t="s">
        <v>94</v>
      </c>
      <c r="I14" s="109"/>
      <c r="J14" s="104"/>
      <c r="K14" s="83"/>
      <c r="L14" s="122"/>
      <c r="M14" s="109"/>
      <c r="N14" s="111"/>
    </row>
    <row r="15" spans="1:14" x14ac:dyDescent="0.25">
      <c r="A15" s="103">
        <v>6.49</v>
      </c>
      <c r="B15" s="104" t="s">
        <v>12</v>
      </c>
      <c r="C15" s="83">
        <v>0.75</v>
      </c>
      <c r="D15" s="122"/>
      <c r="E15" s="109"/>
      <c r="F15" s="104"/>
      <c r="G15" s="83"/>
      <c r="H15" s="122" t="s">
        <v>12</v>
      </c>
      <c r="I15" s="109">
        <v>0.75</v>
      </c>
      <c r="J15" s="104"/>
      <c r="K15" s="83"/>
      <c r="L15" s="122"/>
      <c r="M15" s="109"/>
      <c r="N15" s="83">
        <f>C15+E15+G15+I15+K15</f>
        <v>1.5</v>
      </c>
    </row>
    <row r="16" spans="1:14" x14ac:dyDescent="0.25">
      <c r="A16" s="37"/>
      <c r="B16" s="7"/>
      <c r="C16" s="7"/>
      <c r="D16" s="7"/>
      <c r="E16" s="7"/>
      <c r="F16" s="14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38">
        <f>SUM(A4:A16)</f>
        <v>64.309999999999988</v>
      </c>
      <c r="B17" s="9" t="s">
        <v>10</v>
      </c>
      <c r="C17" s="11">
        <f>SUM(C4:C16)</f>
        <v>3.54</v>
      </c>
      <c r="D17" s="23"/>
      <c r="E17" s="11">
        <f>SUM(E4:E16)</f>
        <v>2.7199999999999998</v>
      </c>
      <c r="F17" s="10"/>
      <c r="G17" s="11">
        <f>SUM(G4:G16)</f>
        <v>2.0299999999999998</v>
      </c>
      <c r="H17" s="11"/>
      <c r="I17" s="11">
        <f>SUM(I4:I16)</f>
        <v>3.58</v>
      </c>
      <c r="J17" s="11"/>
      <c r="K17" s="11">
        <f>SUM(K4:K16)</f>
        <v>2.96</v>
      </c>
      <c r="L17" s="23"/>
      <c r="M17" s="23">
        <f>SUM(M4:M16)</f>
        <v>0</v>
      </c>
      <c r="N17" s="11">
        <f>SUM(N4:N16)</f>
        <v>14.83</v>
      </c>
    </row>
    <row r="18" spans="1:14" x14ac:dyDescent="0.25">
      <c r="A18" s="1"/>
      <c r="B18" s="1"/>
      <c r="C18" s="1"/>
      <c r="D18" s="1"/>
      <c r="E18" s="1"/>
      <c r="F18" s="2"/>
      <c r="G18" s="1"/>
      <c r="H18" s="1"/>
      <c r="I18" s="1"/>
      <c r="J18" s="26"/>
      <c r="K18" s="1"/>
      <c r="L18" s="1"/>
      <c r="M18" s="1"/>
      <c r="N18" s="1"/>
    </row>
    <row r="19" spans="1:14" x14ac:dyDescent="0.25">
      <c r="A19" s="1"/>
      <c r="B19" s="1"/>
      <c r="C19" s="1"/>
      <c r="D19" s="1"/>
      <c r="E19" s="1"/>
      <c r="F19" s="2"/>
      <c r="G19" s="1"/>
      <c r="H19" s="1" t="s">
        <v>26</v>
      </c>
      <c r="I19" s="1"/>
      <c r="J19" s="26"/>
      <c r="K19" s="27">
        <f>N17*4.33</f>
        <v>64.213899999999995</v>
      </c>
      <c r="L19" s="27"/>
      <c r="M19" s="27"/>
      <c r="N19" s="1"/>
    </row>
    <row r="20" spans="1:14" x14ac:dyDescent="0.25">
      <c r="A20" s="1"/>
      <c r="B20" s="1" t="s">
        <v>27</v>
      </c>
      <c r="C20" s="1"/>
      <c r="D20" s="1"/>
      <c r="E20" s="28"/>
      <c r="F20" s="29" t="s">
        <v>112</v>
      </c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 t="s">
        <v>28</v>
      </c>
      <c r="C21" s="1"/>
      <c r="D21" s="1" t="str">
        <f>B1</f>
        <v>MARÍA VICTORIA JIMÉNEZ GONZÁLEZ</v>
      </c>
      <c r="E21" s="1"/>
      <c r="F21" s="2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"/>
      <c r="B22" s="1" t="s">
        <v>29</v>
      </c>
      <c r="C22" s="1"/>
      <c r="D22" s="1"/>
      <c r="E22" s="1"/>
      <c r="F22" s="2"/>
      <c r="G22" s="1"/>
      <c r="H22" s="1"/>
      <c r="I22" s="1"/>
      <c r="J22" s="1"/>
      <c r="K22" s="1"/>
      <c r="L22" s="1"/>
      <c r="M22" s="1"/>
      <c r="N22" s="1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47</vt:i4>
      </vt:variant>
      <vt:variant>
        <vt:lpstr>Rangos con nombre</vt:lpstr>
      </vt:variant>
      <vt:variant>
        <vt:i4>5</vt:i4>
      </vt:variant>
    </vt:vector>
  </HeadingPairs>
  <TitlesOfParts>
    <vt:vector size="52" baseType="lpstr">
      <vt:lpstr>SU PLANNING 03,01,23</vt:lpstr>
      <vt:lpstr>SU PLANNING 29,08,22 </vt:lpstr>
      <vt:lpstr>SU PLANNING 22,08,22 </vt:lpstr>
      <vt:lpstr>SU PLANNING 21,03,22</vt:lpstr>
      <vt:lpstr>SU PLANNING 14,03,2022</vt:lpstr>
      <vt:lpstr>SU PLANNING 11,01,2022</vt:lpstr>
      <vt:lpstr>SU PLANNING 03,11,2021</vt:lpstr>
      <vt:lpstr>SU PLANNING 04,10,2021</vt:lpstr>
      <vt:lpstr>su planning 21,06,2021</vt:lpstr>
      <vt:lpstr>SU PLANNING 01,05,2021</vt:lpstr>
      <vt:lpstr>SU PLANNING 16,04,2021</vt:lpstr>
      <vt:lpstr>SU PLANNING 01,04,2021</vt:lpstr>
      <vt:lpstr>SU PLANNING 01,02,2021</vt:lpstr>
      <vt:lpstr>SUPLANNING 11,01,2021</vt:lpstr>
      <vt:lpstr>SU PLANNING 01,01,2021</vt:lpstr>
      <vt:lpstr>SU PLANNING 01,12,2020</vt:lpstr>
      <vt:lpstr>SU PLANNING 04,05,2020</vt:lpstr>
      <vt:lpstr>su planning 21,03,2020</vt:lpstr>
      <vt:lpstr>SU PLANNING 01,03,2020</vt:lpstr>
      <vt:lpstr>SU PLANNING 22,03,2019</vt:lpstr>
      <vt:lpstr>SU PLANNING 13,02,2019</vt:lpstr>
      <vt:lpstr>SU PLANNING 19,01,2019</vt:lpstr>
      <vt:lpstr>SU PLANNING 17,01,2019</vt:lpstr>
      <vt:lpstr>SUPLANNING 15,01,2019</vt:lpstr>
      <vt:lpstr>CUBRE A MONICA 17.12.2018</vt:lpstr>
      <vt:lpstr>SU PLANNING 03,01,2019</vt:lpstr>
      <vt:lpstr>SU PLANNING 24,12,2018</vt:lpstr>
      <vt:lpstr>SU PLANNING 07,09,2018</vt:lpstr>
      <vt:lpstr>su planning 05,09,2018</vt:lpstr>
      <vt:lpstr>SU PLANNING 28,08,2018</vt:lpstr>
      <vt:lpstr>SU PLANNING 27,08,2018</vt:lpstr>
      <vt:lpstr>SU PLANNING 18,08,2018</vt:lpstr>
      <vt:lpstr>SU PLANNING 15,08,2018</vt:lpstr>
      <vt:lpstr>SU PLANNING 11,08,2018</vt:lpstr>
      <vt:lpstr>SU PLANNING 10,08,2018</vt:lpstr>
      <vt:lpstr>SU PLANNING 09,08,2018</vt:lpstr>
      <vt:lpstr>SU PLANNING 18,06,2018</vt:lpstr>
      <vt:lpstr>SU PLANNING 16,06,2018</vt:lpstr>
      <vt:lpstr>SU PLANNING 12,06,2018</vt:lpstr>
      <vt:lpstr>SU PLANNING 09,06,2018</vt:lpstr>
      <vt:lpstr>SU PLANNING 01,06,2018</vt:lpstr>
      <vt:lpstr>SU PLANNING 08,01,2018</vt:lpstr>
      <vt:lpstr>SU PLANNING 03,01,2018</vt:lpstr>
      <vt:lpstr>SU PLANNING 22,08,2017</vt:lpstr>
      <vt:lpstr>SU PLANNING 21,08,2017</vt:lpstr>
      <vt:lpstr>SUS PLANNING 01,08,2016</vt:lpstr>
      <vt:lpstr>SU PLANNING 09,01,17 </vt:lpstr>
      <vt:lpstr>'SU PLANNING 03,01,23'!Área_de_impresión</vt:lpstr>
      <vt:lpstr>'SU PLANNING 04,05,2020'!Área_de_impresión</vt:lpstr>
      <vt:lpstr>'SU PLANNING 09,01,17 '!Área_de_impresión</vt:lpstr>
      <vt:lpstr>'SU PLANNING 11,01,2022'!Área_de_impresión</vt:lpstr>
      <vt:lpstr>'SU PLANNING 29,08,22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2023-02-01T07:38:08Z</dcterms:modified>
</cp:coreProperties>
</file>