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31,10,2022" sheetId="23" r:id="rId1"/>
    <sheet name="SU PLANNING 01,08,22 ACTUALIZAD" sheetId="22" r:id="rId2"/>
    <sheet name="su planning 16,07,2022" sheetId="21" r:id="rId3"/>
    <sheet name="su planning 01,07,2022" sheetId="20" r:id="rId4"/>
    <sheet name="SU PLANNING 01,03,2021" sheetId="18" r:id="rId5"/>
    <sheet name="SU PLANNING 01,02,2021" sheetId="17" r:id="rId6"/>
    <sheet name="SU PLANNING 01,01,2021" sheetId="16" r:id="rId7"/>
    <sheet name="SU PLANNING 01,10,2020" sheetId="15" r:id="rId8"/>
    <sheet name="SU PLANING 01,09,2020" sheetId="14" r:id="rId9"/>
    <sheet name="SU PLANNING 01,08,2020" sheetId="13" r:id="rId10"/>
    <sheet name="SU PLANNING 01,07,2020" sheetId="12" r:id="rId11"/>
    <sheet name="SU PLANNING 01,06,2020" sheetId="11" r:id="rId12"/>
    <sheet name="SU PLANNING 19,03,2020" sheetId="10" r:id="rId13"/>
    <sheet name="SU PLANNING 18,03,2020" sheetId="9" r:id="rId14"/>
    <sheet name="SU PLANNING 01,12,2019" sheetId="8" r:id="rId15"/>
    <sheet name="SU PLANNING 25,11,2019" sheetId="7" r:id="rId16"/>
    <sheet name="SU PLANNING 16,10,2019" sheetId="6" r:id="rId17"/>
    <sheet name="SU PLANNING 02,10,2019" sheetId="5" r:id="rId18"/>
    <sheet name="SU PLANNING 01,04,2019" sheetId="4" r:id="rId19"/>
    <sheet name="SU PLANNING 01,07,2017" sheetId="2" r:id="rId20"/>
    <sheet name="SU PLANNING 02,09,2016" sheetId="1" r:id="rId21"/>
  </sheets>
  <definedNames>
    <definedName name="_xlnm.Print_Area" localSheetId="1">'SU PLANNING 01,08,22 ACTUALIZAD'!$A$1:$M$22</definedName>
    <definedName name="_xlnm.Print_Area" localSheetId="2">'su planning 16,07,2022'!$A$1:$M$24</definedName>
    <definedName name="_xlnm.Print_Area" localSheetId="0">'SU PLANNING 31,10,2022'!$A$1:$M$12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3" l="1"/>
  <c r="K8" i="23"/>
  <c r="I8" i="23"/>
  <c r="G8" i="23"/>
  <c r="E8" i="23"/>
  <c r="C8" i="23"/>
  <c r="A8" i="23"/>
  <c r="M4" i="23"/>
  <c r="M8" i="23" s="1"/>
  <c r="K10" i="23" s="1"/>
  <c r="M18" i="22" l="1"/>
  <c r="M14" i="22"/>
  <c r="M10" i="22"/>
  <c r="M12" i="22"/>
  <c r="D22" i="22"/>
  <c r="K18" i="22"/>
  <c r="I18" i="22"/>
  <c r="G18" i="22"/>
  <c r="E18" i="22"/>
  <c r="C18" i="22"/>
  <c r="A18" i="22"/>
  <c r="M8" i="22"/>
  <c r="M6" i="22"/>
  <c r="M4" i="22"/>
  <c r="K20" i="22" l="1"/>
  <c r="M20" i="21"/>
  <c r="K20" i="21"/>
  <c r="I20" i="21"/>
  <c r="G20" i="21"/>
  <c r="E20" i="21"/>
  <c r="D24" i="21"/>
  <c r="C20" i="21"/>
  <c r="A20" i="21"/>
  <c r="M18" i="21"/>
  <c r="M14" i="21"/>
  <c r="M12" i="21"/>
  <c r="M10" i="21"/>
  <c r="M8" i="21"/>
  <c r="M6" i="21"/>
  <c r="M4" i="21"/>
  <c r="M24" i="20"/>
  <c r="K24" i="20"/>
  <c r="I24" i="20"/>
  <c r="G24" i="20"/>
  <c r="M22" i="20"/>
  <c r="M20" i="20"/>
  <c r="K22" i="21" l="1"/>
  <c r="D28" i="20" l="1"/>
  <c r="E24" i="20"/>
  <c r="C24" i="20"/>
  <c r="A24" i="20"/>
  <c r="M18" i="20"/>
  <c r="M14" i="20"/>
  <c r="M12" i="20"/>
  <c r="M10" i="20"/>
  <c r="M8" i="20"/>
  <c r="M6" i="20"/>
  <c r="M4" i="20"/>
  <c r="K26" i="20" s="1"/>
  <c r="E20" i="18" l="1"/>
  <c r="C20" i="18"/>
  <c r="A20" i="18"/>
  <c r="M4" i="18"/>
  <c r="M20" i="18" s="1"/>
  <c r="K20" i="18"/>
  <c r="I20" i="18"/>
  <c r="G20" i="18"/>
  <c r="D24" i="18" l="1"/>
  <c r="M18" i="18"/>
  <c r="M14" i="18"/>
  <c r="M12" i="18"/>
  <c r="M10" i="18"/>
  <c r="M8" i="18"/>
  <c r="M6" i="18"/>
  <c r="K22" i="18" l="1"/>
  <c r="D23" i="17"/>
  <c r="K19" i="17"/>
  <c r="I19" i="17"/>
  <c r="G19" i="17"/>
  <c r="E19" i="17"/>
  <c r="C19" i="17"/>
  <c r="A19" i="17"/>
  <c r="M17" i="17"/>
  <c r="M13" i="17"/>
  <c r="M11" i="17"/>
  <c r="M9" i="17"/>
  <c r="M7" i="17"/>
  <c r="M5" i="17"/>
  <c r="M19" i="17" l="1"/>
  <c r="K21" i="17" s="1"/>
  <c r="D24" i="16"/>
  <c r="K20" i="16"/>
  <c r="I20" i="16"/>
  <c r="G20" i="16"/>
  <c r="E20" i="16"/>
  <c r="C20" i="16"/>
  <c r="A20" i="16"/>
  <c r="M18" i="16"/>
  <c r="M14" i="16"/>
  <c r="M12" i="16"/>
  <c r="M10" i="16"/>
  <c r="M8" i="16"/>
  <c r="M6" i="16"/>
  <c r="M4" i="16"/>
  <c r="M20" i="16" l="1"/>
  <c r="K22" i="16" s="1"/>
  <c r="D28" i="15"/>
  <c r="K24" i="15"/>
  <c r="I24" i="15"/>
  <c r="G24" i="15"/>
  <c r="E24" i="15"/>
  <c r="C24" i="15"/>
  <c r="A24" i="15"/>
  <c r="M22" i="15"/>
  <c r="M20" i="15"/>
  <c r="M16" i="15"/>
  <c r="M14" i="15"/>
  <c r="M12" i="15"/>
  <c r="M10" i="15"/>
  <c r="M8" i="15"/>
  <c r="M6" i="15"/>
  <c r="M4" i="15"/>
  <c r="M24" i="15" s="1"/>
  <c r="K26" i="15" s="1"/>
  <c r="M6" i="14" l="1"/>
  <c r="D28" i="14"/>
  <c r="K24" i="14"/>
  <c r="I24" i="14"/>
  <c r="G24" i="14"/>
  <c r="E24" i="14"/>
  <c r="C24" i="14"/>
  <c r="A24" i="14"/>
  <c r="M22" i="14"/>
  <c r="M20" i="14"/>
  <c r="M16" i="14"/>
  <c r="M14" i="14"/>
  <c r="M12" i="14"/>
  <c r="M10" i="14"/>
  <c r="M8" i="14"/>
  <c r="M4" i="14"/>
  <c r="K22" i="13"/>
  <c r="I22" i="13"/>
  <c r="E22" i="13"/>
  <c r="C22" i="13"/>
  <c r="M24" i="14" l="1"/>
  <c r="K26" i="14" s="1"/>
  <c r="G22" i="13"/>
  <c r="A22" i="13"/>
  <c r="M4" i="13"/>
  <c r="M22" i="13" s="1"/>
  <c r="D26" i="13"/>
  <c r="M20" i="13"/>
  <c r="M18" i="13"/>
  <c r="M14" i="13"/>
  <c r="M12" i="13"/>
  <c r="M10" i="13"/>
  <c r="M8" i="13"/>
  <c r="M6" i="13"/>
  <c r="K24" i="13" l="1"/>
  <c r="D27" i="12"/>
  <c r="K23" i="12"/>
  <c r="I23" i="12"/>
  <c r="G23" i="12"/>
  <c r="E23" i="12"/>
  <c r="C23" i="12"/>
  <c r="A23" i="12"/>
  <c r="M21" i="12"/>
  <c r="M19" i="12"/>
  <c r="M15" i="12"/>
  <c r="M13" i="12"/>
  <c r="M11" i="12"/>
  <c r="M9" i="12"/>
  <c r="M7" i="12"/>
  <c r="M5" i="12"/>
  <c r="M23" i="12" s="1"/>
  <c r="K25" i="12" s="1"/>
  <c r="M23" i="11" l="1"/>
  <c r="C23" i="11"/>
  <c r="M5" i="11" l="1"/>
  <c r="K23" i="11"/>
  <c r="I23" i="11"/>
  <c r="G23" i="11"/>
  <c r="E23" i="11"/>
  <c r="A23" i="11"/>
  <c r="D27" i="11"/>
  <c r="M21" i="11"/>
  <c r="M19" i="11"/>
  <c r="M15" i="11"/>
  <c r="M13" i="11"/>
  <c r="M11" i="11"/>
  <c r="M9" i="11"/>
  <c r="M7" i="11"/>
  <c r="K25" i="11" s="1"/>
  <c r="D25" i="10" l="1"/>
  <c r="K21" i="10"/>
  <c r="I21" i="10"/>
  <c r="G21" i="10"/>
  <c r="E21" i="10"/>
  <c r="C21" i="10"/>
  <c r="A21" i="10"/>
  <c r="M19" i="10"/>
  <c r="M17" i="10"/>
  <c r="M13" i="10"/>
  <c r="M11" i="10"/>
  <c r="M9" i="10"/>
  <c r="M7" i="10"/>
  <c r="M5" i="10"/>
  <c r="D25" i="9"/>
  <c r="K21" i="9"/>
  <c r="I21" i="9"/>
  <c r="G21" i="9"/>
  <c r="E21" i="9"/>
  <c r="C21" i="9"/>
  <c r="A21" i="9"/>
  <c r="M19" i="9"/>
  <c r="M17" i="9"/>
  <c r="M13" i="9"/>
  <c r="M11" i="9"/>
  <c r="M9" i="9"/>
  <c r="M7" i="9"/>
  <c r="M5" i="9"/>
  <c r="M21" i="9" s="1"/>
  <c r="K23" i="9" s="1"/>
  <c r="M21" i="10" l="1"/>
  <c r="K23" i="10" s="1"/>
  <c r="D28" i="8"/>
  <c r="K24" i="8"/>
  <c r="I24" i="8"/>
  <c r="G24" i="8"/>
  <c r="E24" i="8"/>
  <c r="C24" i="8"/>
  <c r="A24" i="8"/>
  <c r="M22" i="8"/>
  <c r="M20" i="8"/>
  <c r="M16" i="8"/>
  <c r="M14" i="8"/>
  <c r="M12" i="8"/>
  <c r="M10" i="8"/>
  <c r="M8" i="8"/>
  <c r="M6" i="8"/>
  <c r="M4" i="8"/>
  <c r="M24" i="8" s="1"/>
  <c r="K26" i="8" s="1"/>
  <c r="M22" i="7"/>
  <c r="D28" i="7"/>
  <c r="K24" i="7"/>
  <c r="I24" i="7"/>
  <c r="G24" i="7"/>
  <c r="E24" i="7"/>
  <c r="C24" i="7"/>
  <c r="A24" i="7"/>
  <c r="M20" i="7"/>
  <c r="M16" i="7"/>
  <c r="M14" i="7"/>
  <c r="M12" i="7"/>
  <c r="M10" i="7"/>
  <c r="M8" i="7"/>
  <c r="M6" i="7"/>
  <c r="M4" i="7"/>
  <c r="M24" i="7" s="1"/>
  <c r="K26" i="7" s="1"/>
  <c r="M22" i="6" l="1"/>
  <c r="K22" i="6"/>
  <c r="I22" i="6"/>
  <c r="G22" i="6"/>
  <c r="E22" i="6"/>
  <c r="A22" i="6"/>
  <c r="D26" i="6"/>
  <c r="C22" i="6"/>
  <c r="M20" i="6"/>
  <c r="M16" i="6"/>
  <c r="M14" i="6"/>
  <c r="M12" i="6"/>
  <c r="M10" i="6"/>
  <c r="M8" i="6"/>
  <c r="M6" i="6"/>
  <c r="M4" i="6"/>
  <c r="K24" i="6" s="1"/>
  <c r="D28" i="5" l="1"/>
  <c r="K24" i="5"/>
  <c r="I24" i="5"/>
  <c r="G24" i="5"/>
  <c r="E24" i="5"/>
  <c r="C24" i="5"/>
  <c r="A24" i="5"/>
  <c r="M22" i="5"/>
  <c r="M18" i="5"/>
  <c r="M16" i="5"/>
  <c r="M14" i="5"/>
  <c r="M12" i="5"/>
  <c r="M10" i="5"/>
  <c r="M8" i="5"/>
  <c r="M6" i="5"/>
  <c r="M4" i="5"/>
  <c r="M24" i="5" l="1"/>
  <c r="K26" i="5" s="1"/>
  <c r="D31" i="4"/>
  <c r="K27" i="4"/>
  <c r="I27" i="4"/>
  <c r="G27" i="4"/>
  <c r="E27" i="4"/>
  <c r="C27" i="4"/>
  <c r="A27" i="4"/>
  <c r="M25" i="4"/>
  <c r="M21" i="4"/>
  <c r="M19" i="4"/>
  <c r="M17" i="4"/>
  <c r="M15" i="4"/>
  <c r="M13" i="4"/>
  <c r="M11" i="4"/>
  <c r="M9" i="4"/>
  <c r="M6" i="4"/>
  <c r="M5" i="4"/>
  <c r="M27" i="4" l="1"/>
  <c r="K29" i="4" s="1"/>
  <c r="C26" i="2"/>
  <c r="E26" i="2"/>
  <c r="G26" i="2"/>
  <c r="I26" i="2"/>
  <c r="L26" i="2"/>
  <c r="K26" i="2"/>
  <c r="A26" i="2"/>
  <c r="L14" i="2" l="1"/>
  <c r="L7" i="2"/>
  <c r="L8" i="2"/>
  <c r="L10" i="2"/>
  <c r="L12" i="2"/>
  <c r="L16" i="2"/>
  <c r="L18" i="2"/>
  <c r="L20" i="2"/>
  <c r="L22" i="2"/>
  <c r="L24" i="2"/>
  <c r="K27" i="1" l="1"/>
  <c r="I27" i="1"/>
  <c r="G27" i="1"/>
  <c r="E27" i="1"/>
  <c r="C27" i="1"/>
  <c r="A26" i="1"/>
  <c r="J30" i="1" l="1"/>
  <c r="K29" i="1"/>
</calcChain>
</file>

<file path=xl/sharedStrings.xml><?xml version="1.0" encoding="utf-8"?>
<sst xmlns="http://schemas.openxmlformats.org/spreadsheetml/2006/main" count="958" uniqueCount="66">
  <si>
    <t>LUNES</t>
  </si>
  <si>
    <t>HORAS</t>
  </si>
  <si>
    <t>MARTES</t>
  </si>
  <si>
    <t>H.</t>
  </si>
  <si>
    <t>MIÉRCOLES</t>
  </si>
  <si>
    <t>JUEVES</t>
  </si>
  <si>
    <t>VIERNES</t>
  </si>
  <si>
    <t>TOTAL</t>
  </si>
  <si>
    <t>COMPLETO</t>
  </si>
  <si>
    <t>TOTAL MES: (HORAS SEMANALES X4,33 SEMANAS</t>
  </si>
  <si>
    <t xml:space="preserve">Firma : </t>
  </si>
  <si>
    <t xml:space="preserve">REMEDIOS HINOJO FERNANDEZ </t>
  </si>
  <si>
    <t>H. CLIENTE</t>
  </si>
  <si>
    <t>EUROPA P.VI</t>
  </si>
  <si>
    <t xml:space="preserve">PORTAL </t>
  </si>
  <si>
    <t xml:space="preserve">INDALO </t>
  </si>
  <si>
    <t xml:space="preserve">RODA IBERICA </t>
  </si>
  <si>
    <t xml:space="preserve">COBRA </t>
  </si>
  <si>
    <t>INSTALACIONES</t>
  </si>
  <si>
    <t>MRADOR DEL SUR B.VI</t>
  </si>
  <si>
    <t>MRADOR DEL SUR B.I</t>
  </si>
  <si>
    <t>MRADOR DEL SUR B.III</t>
  </si>
  <si>
    <t>MRADOR DEL SUR B.IV</t>
  </si>
  <si>
    <t>MRADOR DEL SUR B.II</t>
  </si>
  <si>
    <t>MRADOR DEL SUR B.V</t>
  </si>
  <si>
    <t xml:space="preserve">ZONAS COMUNES MIRADOR DEL SUR </t>
  </si>
  <si>
    <t>Planning de trabajo entregado a la Trabajadora el 02/09/2016</t>
  </si>
  <si>
    <t xml:space="preserve">Recibe la Trabajadora Remedios Hinojo Fernández </t>
  </si>
  <si>
    <t>PORTAL</t>
  </si>
  <si>
    <t>ZONAS COMUNES MRDOR DEL SUR REVISAR PAPELERAS</t>
  </si>
  <si>
    <t xml:space="preserve">Planning de trabajo entregado a la Trabajadora el </t>
  </si>
  <si>
    <t xml:space="preserve">Recibe la Trabajadora </t>
  </si>
  <si>
    <t>JESUS DE PERCEBAL</t>
  </si>
  <si>
    <t>GARAJE</t>
  </si>
  <si>
    <t>01,04,2019</t>
  </si>
  <si>
    <t>02,10,2019</t>
  </si>
  <si>
    <t>16,10,2019</t>
  </si>
  <si>
    <t>NEW SERCO</t>
  </si>
  <si>
    <t>25,11,2019</t>
  </si>
  <si>
    <t>01,12,2019</t>
  </si>
  <si>
    <t>19,03,2020</t>
  </si>
  <si>
    <t>18,03,2020</t>
  </si>
  <si>
    <t>NO REALIZA RODA NI COBRA A PARTIR DEL 18,03,2020 CERRADOS HASTA NUEVA ORDEN</t>
  </si>
  <si>
    <t>SE AMPLIA SERVICIO EN NEW SERCO</t>
  </si>
  <si>
    <t>01,06,2020</t>
  </si>
  <si>
    <t>SE RETOMA COBRA PERO CON SERVICIO QUINCENAL</t>
  </si>
  <si>
    <t>INSTALACIONES QUINCENAL</t>
  </si>
  <si>
    <t>01,07,2020</t>
  </si>
  <si>
    <t>GARAJE QUINCENAL</t>
  </si>
  <si>
    <t xml:space="preserve">SE RETOMA SERVICIO EN RODA IBERICA </t>
  </si>
  <si>
    <t>01,08,2020</t>
  </si>
  <si>
    <t>cobra cerrado todo el mes de agosto por vacaciones</t>
  </si>
  <si>
    <t>SE RETOMA SERVICIO EN COBRA</t>
  </si>
  <si>
    <t>01,09,2020</t>
  </si>
  <si>
    <t>01,10,2020</t>
  </si>
  <si>
    <t>01,01,2021</t>
  </si>
  <si>
    <t>01,02,2021</t>
  </si>
  <si>
    <t>01,03,2021</t>
  </si>
  <si>
    <t>EDF EUROPA V</t>
  </si>
  <si>
    <t xml:space="preserve">EDF EUROPA V </t>
  </si>
  <si>
    <t>cubre a yolanda rubia del 1 al 15 de julio 2022</t>
  </si>
  <si>
    <t>01,07,2022</t>
  </si>
  <si>
    <t>16,07,2022</t>
  </si>
  <si>
    <t>GARAJE QUINCENAL 09/09/2022 Y 23/09/2022</t>
  </si>
  <si>
    <t>SABADO</t>
  </si>
  <si>
    <t>RODA IBERICA ( servicio por la mañana)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</si>
</sst>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" fontId="1" fillId="0" borderId="0" xfId="0" applyNumberFormat="1" applyFont="1"/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/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2" fontId="4" fillId="0" borderId="0" xfId="0" applyNumberFormat="1" applyFont="1"/>
    <xf numFmtId="0" fontId="0" fillId="0" borderId="0" xfId="0" applyAlignment="1">
      <alignment wrapText="1"/>
    </xf>
    <xf numFmtId="0" fontId="0" fillId="0" borderId="2" xfId="0" applyBorder="1"/>
    <xf numFmtId="0" fontId="2" fillId="0" borderId="2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0" fillId="0" borderId="3" xfId="0" applyBorder="1"/>
    <xf numFmtId="0" fontId="6" fillId="0" borderId="3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6" fillId="0" borderId="2" xfId="0" applyFont="1" applyBorder="1"/>
    <xf numFmtId="0" fontId="0" fillId="0" borderId="4" xfId="0" applyBorder="1"/>
    <xf numFmtId="0" fontId="2" fillId="0" borderId="4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0" fillId="2" borderId="0" xfId="0" applyFont="1" applyFill="1"/>
    <xf numFmtId="0" fontId="2" fillId="0" borderId="0" xfId="0" applyFont="1" applyFill="1" applyBorder="1"/>
    <xf numFmtId="2" fontId="5" fillId="0" borderId="0" xfId="0" applyNumberFormat="1" applyFont="1"/>
    <xf numFmtId="2" fontId="0" fillId="0" borderId="0" xfId="0" applyNumberFormat="1"/>
    <xf numFmtId="0" fontId="2" fillId="0" borderId="4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6" fillId="0" borderId="4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2" borderId="6" xfId="0" applyFont="1" applyFill="1" applyBorder="1"/>
    <xf numFmtId="0" fontId="2" fillId="0" borderId="4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2" fillId="0" borderId="2" xfId="0" applyFont="1" applyBorder="1" applyAlignment="1">
      <alignment horizontal="center" wrapText="1"/>
    </xf>
    <xf numFmtId="0" fontId="0" fillId="0" borderId="3" xfId="0" applyFill="1" applyBorder="1"/>
    <xf numFmtId="0" fontId="2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6" fillId="0" borderId="4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4</xdr:row>
      <xdr:rowOff>0</xdr:rowOff>
    </xdr:from>
    <xdr:to>
      <xdr:col>3</xdr:col>
      <xdr:colOff>176108</xdr:colOff>
      <xdr:row>4</xdr:row>
      <xdr:rowOff>1524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295525"/>
          <a:ext cx="12905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8</xdr:row>
      <xdr:rowOff>38100</xdr:rowOff>
    </xdr:from>
    <xdr:to>
      <xdr:col>3</xdr:col>
      <xdr:colOff>168488</xdr:colOff>
      <xdr:row>8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990975"/>
          <a:ext cx="129243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8</xdr:row>
      <xdr:rowOff>66675</xdr:rowOff>
    </xdr:from>
    <xdr:to>
      <xdr:col>0</xdr:col>
      <xdr:colOff>561975</xdr:colOff>
      <xdr:row>10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2409825"/>
          <a:ext cx="476250" cy="42862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8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40767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8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0005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85725</xdr:colOff>
      <xdr:row>8</xdr:row>
      <xdr:rowOff>142875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095750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523875</xdr:colOff>
      <xdr:row>4</xdr:row>
      <xdr:rowOff>114300</xdr:rowOff>
    </xdr:from>
    <xdr:ext cx="1338158" cy="1524"/>
    <xdr:pic>
      <xdr:nvPicPr>
        <xdr:cNvPr id="1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057525"/>
          <a:ext cx="133815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523875</xdr:colOff>
      <xdr:row>4</xdr:row>
      <xdr:rowOff>0</xdr:rowOff>
    </xdr:from>
    <xdr:ext cx="1338158" cy="1524"/>
    <xdr:pic>
      <xdr:nvPicPr>
        <xdr:cNvPr id="16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76525"/>
          <a:ext cx="133815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10</xdr:row>
      <xdr:rowOff>114300</xdr:rowOff>
    </xdr:from>
    <xdr:to>
      <xdr:col>2</xdr:col>
      <xdr:colOff>284693</xdr:colOff>
      <xdr:row>10</xdr:row>
      <xdr:rowOff>115824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33362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22</xdr:row>
      <xdr:rowOff>38100</xdr:rowOff>
    </xdr:from>
    <xdr:to>
      <xdr:col>2</xdr:col>
      <xdr:colOff>284693</xdr:colOff>
      <xdr:row>22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97205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22</xdr:row>
      <xdr:rowOff>66675</xdr:rowOff>
    </xdr:from>
    <xdr:to>
      <xdr:col>0</xdr:col>
      <xdr:colOff>561975</xdr:colOff>
      <xdr:row>24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4371975"/>
          <a:ext cx="340995" cy="41338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22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0577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22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49815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85725</xdr:colOff>
      <xdr:row>22</xdr:row>
      <xdr:rowOff>142875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543550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11</xdr:row>
      <xdr:rowOff>114300</xdr:rowOff>
    </xdr:from>
    <xdr:to>
      <xdr:col>2</xdr:col>
      <xdr:colOff>275168</xdr:colOff>
      <xdr:row>11</xdr:row>
      <xdr:rowOff>115824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33362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23</xdr:row>
      <xdr:rowOff>38100</xdr:rowOff>
    </xdr:from>
    <xdr:to>
      <xdr:col>2</xdr:col>
      <xdr:colOff>275168</xdr:colOff>
      <xdr:row>23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148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23</xdr:row>
      <xdr:rowOff>66675</xdr:rowOff>
    </xdr:from>
    <xdr:to>
      <xdr:col>0</xdr:col>
      <xdr:colOff>561975</xdr:colOff>
      <xdr:row>25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4836795"/>
          <a:ext cx="340995" cy="41338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23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48006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23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47244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23</xdr:row>
      <xdr:rowOff>57150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73392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11</xdr:row>
      <xdr:rowOff>114300</xdr:rowOff>
    </xdr:from>
    <xdr:to>
      <xdr:col>2</xdr:col>
      <xdr:colOff>332318</xdr:colOff>
      <xdr:row>11</xdr:row>
      <xdr:rowOff>115824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2880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23</xdr:row>
      <xdr:rowOff>38100</xdr:rowOff>
    </xdr:from>
    <xdr:to>
      <xdr:col>2</xdr:col>
      <xdr:colOff>322793</xdr:colOff>
      <xdr:row>23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6722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23</xdr:row>
      <xdr:rowOff>66675</xdr:rowOff>
    </xdr:from>
    <xdr:to>
      <xdr:col>0</xdr:col>
      <xdr:colOff>561975</xdr:colOff>
      <xdr:row>25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4577715"/>
          <a:ext cx="462915" cy="41338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23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5529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23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4767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23</xdr:row>
      <xdr:rowOff>57150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48627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9</xdr:row>
      <xdr:rowOff>114300</xdr:rowOff>
    </xdr:from>
    <xdr:to>
      <xdr:col>2</xdr:col>
      <xdr:colOff>46568</xdr:colOff>
      <xdr:row>9</xdr:row>
      <xdr:rowOff>115824</xdr:rowOff>
    </xdr:to>
    <xdr:pic>
      <xdr:nvPicPr>
        <xdr:cNvPr id="1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2880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17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21</xdr:row>
      <xdr:rowOff>38100</xdr:rowOff>
    </xdr:from>
    <xdr:to>
      <xdr:col>2</xdr:col>
      <xdr:colOff>37043</xdr:colOff>
      <xdr:row>21</xdr:row>
      <xdr:rowOff>39624</xdr:rowOff>
    </xdr:to>
    <xdr:pic>
      <xdr:nvPicPr>
        <xdr:cNvPr id="18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6722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21</xdr:row>
      <xdr:rowOff>66675</xdr:rowOff>
    </xdr:from>
    <xdr:to>
      <xdr:col>0</xdr:col>
      <xdr:colOff>561975</xdr:colOff>
      <xdr:row>23</xdr:row>
      <xdr:rowOff>114300</xdr:rowOff>
    </xdr:to>
    <xdr:grpSp>
      <xdr:nvGrpSpPr>
        <xdr:cNvPr id="19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4341495"/>
          <a:ext cx="485775" cy="413385"/>
          <a:chOff x="683" y="470"/>
          <a:chExt cx="771" cy="680"/>
        </a:xfrm>
      </xdr:grpSpPr>
      <xdr:sp macro="" textlink="">
        <xdr:nvSpPr>
          <xdr:cNvPr id="20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21</xdr:row>
      <xdr:rowOff>123825</xdr:rowOff>
    </xdr:from>
    <xdr:ext cx="1004570" cy="3556"/>
    <xdr:pic>
      <xdr:nvPicPr>
        <xdr:cNvPr id="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5529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21</xdr:row>
      <xdr:rowOff>47625</xdr:rowOff>
    </xdr:from>
    <xdr:ext cx="1347470" cy="1651"/>
    <xdr:pic>
      <xdr:nvPicPr>
        <xdr:cNvPr id="26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4767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21</xdr:row>
      <xdr:rowOff>57150</xdr:rowOff>
    </xdr:from>
    <xdr:ext cx="1009650" cy="190500"/>
    <xdr:pic>
      <xdr:nvPicPr>
        <xdr:cNvPr id="27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48627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503768</xdr:colOff>
      <xdr:row>0</xdr:row>
      <xdr:rowOff>1524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21</xdr:row>
      <xdr:rowOff>38100</xdr:rowOff>
    </xdr:from>
    <xdr:to>
      <xdr:col>2</xdr:col>
      <xdr:colOff>503768</xdr:colOff>
      <xdr:row>21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863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21</xdr:row>
      <xdr:rowOff>66675</xdr:rowOff>
    </xdr:from>
    <xdr:to>
      <xdr:col>0</xdr:col>
      <xdr:colOff>561975</xdr:colOff>
      <xdr:row>23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4200525"/>
          <a:ext cx="476250" cy="42862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21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53721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21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52959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21</xdr:row>
      <xdr:rowOff>57150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30542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237068</xdr:colOff>
      <xdr:row>0</xdr:row>
      <xdr:rowOff>1524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24</xdr:row>
      <xdr:rowOff>38100</xdr:rowOff>
    </xdr:from>
    <xdr:to>
      <xdr:col>2</xdr:col>
      <xdr:colOff>237068</xdr:colOff>
      <xdr:row>24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863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24</xdr:row>
      <xdr:rowOff>66675</xdr:rowOff>
    </xdr:from>
    <xdr:to>
      <xdr:col>0</xdr:col>
      <xdr:colOff>561975</xdr:colOff>
      <xdr:row>26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5314950"/>
          <a:ext cx="485775" cy="42862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24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3721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24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2959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24</xdr:row>
      <xdr:rowOff>57150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30542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265643</xdr:colOff>
      <xdr:row>0</xdr:row>
      <xdr:rowOff>1524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24</xdr:row>
      <xdr:rowOff>38100</xdr:rowOff>
    </xdr:from>
    <xdr:to>
      <xdr:col>2</xdr:col>
      <xdr:colOff>265643</xdr:colOff>
      <xdr:row>24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9053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24</xdr:row>
      <xdr:rowOff>66675</xdr:rowOff>
    </xdr:from>
    <xdr:to>
      <xdr:col>0</xdr:col>
      <xdr:colOff>561975</xdr:colOff>
      <xdr:row>26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5314950"/>
          <a:ext cx="447675" cy="42862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24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9911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24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9149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24</xdr:row>
      <xdr:rowOff>57150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92442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294218</xdr:colOff>
      <xdr:row>0</xdr:row>
      <xdr:rowOff>1524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22</xdr:row>
      <xdr:rowOff>38100</xdr:rowOff>
    </xdr:from>
    <xdr:to>
      <xdr:col>2</xdr:col>
      <xdr:colOff>294218</xdr:colOff>
      <xdr:row>22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863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22</xdr:row>
      <xdr:rowOff>66675</xdr:rowOff>
    </xdr:from>
    <xdr:to>
      <xdr:col>0</xdr:col>
      <xdr:colOff>561975</xdr:colOff>
      <xdr:row>24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4933950"/>
          <a:ext cx="485775" cy="42862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22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53721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22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52959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22</xdr:row>
      <xdr:rowOff>57150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30542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284693</xdr:colOff>
      <xdr:row>0</xdr:row>
      <xdr:rowOff>1524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24</xdr:row>
      <xdr:rowOff>38100</xdr:rowOff>
    </xdr:from>
    <xdr:to>
      <xdr:col>2</xdr:col>
      <xdr:colOff>284693</xdr:colOff>
      <xdr:row>24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5530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24</xdr:row>
      <xdr:rowOff>66675</xdr:rowOff>
    </xdr:from>
    <xdr:to>
      <xdr:col>0</xdr:col>
      <xdr:colOff>561975</xdr:colOff>
      <xdr:row>26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5314950"/>
          <a:ext cx="409575" cy="42862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24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56388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24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55626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476250</xdr:colOff>
      <xdr:row>24</xdr:row>
      <xdr:rowOff>57150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49592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256118</xdr:colOff>
      <xdr:row>0</xdr:row>
      <xdr:rowOff>1524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27</xdr:row>
      <xdr:rowOff>38100</xdr:rowOff>
    </xdr:from>
    <xdr:to>
      <xdr:col>2</xdr:col>
      <xdr:colOff>256118</xdr:colOff>
      <xdr:row>27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6730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27</xdr:row>
      <xdr:rowOff>66675</xdr:rowOff>
    </xdr:from>
    <xdr:to>
      <xdr:col>0</xdr:col>
      <xdr:colOff>561975</xdr:colOff>
      <xdr:row>29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5581650"/>
          <a:ext cx="485775" cy="42862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27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515302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27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507682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628650</xdr:colOff>
      <xdr:row>27</xdr:row>
      <xdr:rowOff>104775</xdr:rowOff>
    </xdr:from>
    <xdr:ext cx="1009650" cy="32385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3397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10</xdr:row>
      <xdr:rowOff>114300</xdr:rowOff>
    </xdr:from>
    <xdr:to>
      <xdr:col>2</xdr:col>
      <xdr:colOff>261833</xdr:colOff>
      <xdr:row>10</xdr:row>
      <xdr:rowOff>115824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" y="1943100"/>
          <a:ext cx="133815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18</xdr:row>
      <xdr:rowOff>38100</xdr:rowOff>
    </xdr:from>
    <xdr:to>
      <xdr:col>2</xdr:col>
      <xdr:colOff>254213</xdr:colOff>
      <xdr:row>18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" y="3863340"/>
          <a:ext cx="134006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18</xdr:row>
      <xdr:rowOff>66675</xdr:rowOff>
    </xdr:from>
    <xdr:to>
      <xdr:col>0</xdr:col>
      <xdr:colOff>561975</xdr:colOff>
      <xdr:row>20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4019550"/>
          <a:ext cx="485775" cy="42862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18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394906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18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" y="387286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85725</xdr:colOff>
      <xdr:row>18</xdr:row>
      <xdr:rowOff>142875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" y="396811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523875</xdr:colOff>
      <xdr:row>14</xdr:row>
      <xdr:rowOff>114300</xdr:rowOff>
    </xdr:from>
    <xdr:ext cx="1338158" cy="1524"/>
    <xdr:pic>
      <xdr:nvPicPr>
        <xdr:cNvPr id="1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943100"/>
          <a:ext cx="1338158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523875</xdr:colOff>
      <xdr:row>12</xdr:row>
      <xdr:rowOff>114300</xdr:rowOff>
    </xdr:from>
    <xdr:ext cx="1338158" cy="1524"/>
    <xdr:pic>
      <xdr:nvPicPr>
        <xdr:cNvPr id="16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840480"/>
          <a:ext cx="1338158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26</xdr:row>
      <xdr:rowOff>38100</xdr:rowOff>
    </xdr:from>
    <xdr:to>
      <xdr:col>2</xdr:col>
      <xdr:colOff>27518</xdr:colOff>
      <xdr:row>26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8578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26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59436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26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58674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27</xdr:row>
      <xdr:rowOff>38100</xdr:rowOff>
    </xdr:from>
    <xdr:to>
      <xdr:col>2</xdr:col>
      <xdr:colOff>122768</xdr:colOff>
      <xdr:row>27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716125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485775</xdr:colOff>
      <xdr:row>29</xdr:row>
      <xdr:rowOff>47625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609600" y="5819775"/>
          <a:ext cx="4857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27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6762666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27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6761904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447675</xdr:colOff>
      <xdr:row>28</xdr:row>
      <xdr:rowOff>19050</xdr:rowOff>
    </xdr:from>
    <xdr:ext cx="1009650" cy="323850"/>
    <xdr:pic>
      <xdr:nvPicPr>
        <xdr:cNvPr id="11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676352375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10</xdr:row>
      <xdr:rowOff>114300</xdr:rowOff>
    </xdr:from>
    <xdr:to>
      <xdr:col>2</xdr:col>
      <xdr:colOff>284693</xdr:colOff>
      <xdr:row>10</xdr:row>
      <xdr:rowOff>115824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4312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20</xdr:row>
      <xdr:rowOff>38100</xdr:rowOff>
    </xdr:from>
    <xdr:to>
      <xdr:col>2</xdr:col>
      <xdr:colOff>284693</xdr:colOff>
      <xdr:row>20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16255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20</xdr:row>
      <xdr:rowOff>66675</xdr:rowOff>
    </xdr:from>
    <xdr:to>
      <xdr:col>0</xdr:col>
      <xdr:colOff>561975</xdr:colOff>
      <xdr:row>22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3891915"/>
          <a:ext cx="432435" cy="41338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20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52482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20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51720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85725</xdr:colOff>
      <xdr:row>20</xdr:row>
      <xdr:rowOff>142875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26732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10</xdr:row>
      <xdr:rowOff>114300</xdr:rowOff>
    </xdr:from>
    <xdr:to>
      <xdr:col>2</xdr:col>
      <xdr:colOff>294218</xdr:colOff>
      <xdr:row>10</xdr:row>
      <xdr:rowOff>115824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4312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24</xdr:row>
      <xdr:rowOff>38100</xdr:rowOff>
    </xdr:from>
    <xdr:to>
      <xdr:col>2</xdr:col>
      <xdr:colOff>284693</xdr:colOff>
      <xdr:row>24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0055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24</xdr:row>
      <xdr:rowOff>66675</xdr:rowOff>
    </xdr:from>
    <xdr:to>
      <xdr:col>0</xdr:col>
      <xdr:colOff>561975</xdr:colOff>
      <xdr:row>26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4585335"/>
          <a:ext cx="485775" cy="41338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24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4862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24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4100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85725</xdr:colOff>
      <xdr:row>24</xdr:row>
      <xdr:rowOff>142875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50532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10</xdr:row>
      <xdr:rowOff>114300</xdr:rowOff>
    </xdr:from>
    <xdr:to>
      <xdr:col>2</xdr:col>
      <xdr:colOff>237068</xdr:colOff>
      <xdr:row>10</xdr:row>
      <xdr:rowOff>115824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2880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20</xdr:row>
      <xdr:rowOff>38100</xdr:rowOff>
    </xdr:from>
    <xdr:to>
      <xdr:col>2</xdr:col>
      <xdr:colOff>227543</xdr:colOff>
      <xdr:row>20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8622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20</xdr:row>
      <xdr:rowOff>66675</xdr:rowOff>
    </xdr:from>
    <xdr:to>
      <xdr:col>0</xdr:col>
      <xdr:colOff>561975</xdr:colOff>
      <xdr:row>22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4158615"/>
          <a:ext cx="485775" cy="41338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20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41719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20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409575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85725</xdr:colOff>
      <xdr:row>20</xdr:row>
      <xdr:rowOff>142875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191000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9</xdr:row>
      <xdr:rowOff>114300</xdr:rowOff>
    </xdr:from>
    <xdr:to>
      <xdr:col>2</xdr:col>
      <xdr:colOff>237068</xdr:colOff>
      <xdr:row>9</xdr:row>
      <xdr:rowOff>115824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4312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19</xdr:row>
      <xdr:rowOff>38100</xdr:rowOff>
    </xdr:from>
    <xdr:to>
      <xdr:col>2</xdr:col>
      <xdr:colOff>227543</xdr:colOff>
      <xdr:row>19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0055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19</xdr:row>
      <xdr:rowOff>66675</xdr:rowOff>
    </xdr:from>
    <xdr:to>
      <xdr:col>0</xdr:col>
      <xdr:colOff>561975</xdr:colOff>
      <xdr:row>21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3670935"/>
          <a:ext cx="485775" cy="41338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19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4862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19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44100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85725</xdr:colOff>
      <xdr:row>19</xdr:row>
      <xdr:rowOff>142875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50532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10</xdr:row>
      <xdr:rowOff>114300</xdr:rowOff>
    </xdr:from>
    <xdr:to>
      <xdr:col>2</xdr:col>
      <xdr:colOff>303743</xdr:colOff>
      <xdr:row>10</xdr:row>
      <xdr:rowOff>115824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0035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20</xdr:row>
      <xdr:rowOff>38100</xdr:rowOff>
    </xdr:from>
    <xdr:to>
      <xdr:col>2</xdr:col>
      <xdr:colOff>294218</xdr:colOff>
      <xdr:row>20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387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20</xdr:row>
      <xdr:rowOff>66675</xdr:rowOff>
    </xdr:from>
    <xdr:to>
      <xdr:col>0</xdr:col>
      <xdr:colOff>561975</xdr:colOff>
      <xdr:row>22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4158615"/>
          <a:ext cx="478155" cy="41338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20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5524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20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4483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85725</xdr:colOff>
      <xdr:row>20</xdr:row>
      <xdr:rowOff>142875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5543550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12</xdr:row>
      <xdr:rowOff>114300</xdr:rowOff>
    </xdr:from>
    <xdr:to>
      <xdr:col>2</xdr:col>
      <xdr:colOff>418043</xdr:colOff>
      <xdr:row>12</xdr:row>
      <xdr:rowOff>115824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80035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24</xdr:row>
      <xdr:rowOff>38100</xdr:rowOff>
    </xdr:from>
    <xdr:to>
      <xdr:col>2</xdr:col>
      <xdr:colOff>408518</xdr:colOff>
      <xdr:row>24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387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24</xdr:row>
      <xdr:rowOff>66675</xdr:rowOff>
    </xdr:from>
    <xdr:to>
      <xdr:col>0</xdr:col>
      <xdr:colOff>561975</xdr:colOff>
      <xdr:row>26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5019675"/>
          <a:ext cx="485775" cy="41338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24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524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24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4483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85725</xdr:colOff>
      <xdr:row>24</xdr:row>
      <xdr:rowOff>142875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43550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12</xdr:row>
      <xdr:rowOff>114300</xdr:rowOff>
    </xdr:from>
    <xdr:to>
      <xdr:col>2</xdr:col>
      <xdr:colOff>322793</xdr:colOff>
      <xdr:row>12</xdr:row>
      <xdr:rowOff>115824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14312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0</xdr:row>
      <xdr:rowOff>0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0</xdr:row>
      <xdr:rowOff>0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24</xdr:row>
      <xdr:rowOff>38100</xdr:rowOff>
    </xdr:from>
    <xdr:to>
      <xdr:col>2</xdr:col>
      <xdr:colOff>313268</xdr:colOff>
      <xdr:row>24</xdr:row>
      <xdr:rowOff>39624</xdr:rowOff>
    </xdr:to>
    <xdr:pic>
      <xdr:nvPicPr>
        <xdr:cNvPr id="5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81550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76200</xdr:colOff>
      <xdr:row>24</xdr:row>
      <xdr:rowOff>66675</xdr:rowOff>
    </xdr:from>
    <xdr:to>
      <xdr:col>0</xdr:col>
      <xdr:colOff>561975</xdr:colOff>
      <xdr:row>26</xdr:row>
      <xdr:rowOff>114300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76200" y="5019675"/>
          <a:ext cx="462915" cy="41338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24</xdr:row>
      <xdr:rowOff>123825</xdr:rowOff>
    </xdr:from>
    <xdr:ext cx="1004570" cy="3556"/>
    <xdr:pic>
      <xdr:nvPicPr>
        <xdr:cNvPr id="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8672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24</xdr:row>
      <xdr:rowOff>47625</xdr:rowOff>
    </xdr:from>
    <xdr:ext cx="1347470" cy="1651"/>
    <xdr:pic>
      <xdr:nvPicPr>
        <xdr:cNvPr id="13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4791075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85725</xdr:colOff>
      <xdr:row>24</xdr:row>
      <xdr:rowOff>142875</xdr:rowOff>
    </xdr:from>
    <xdr:ext cx="1009650" cy="190500"/>
    <xdr:pic>
      <xdr:nvPicPr>
        <xdr:cNvPr id="14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886325"/>
          <a:ext cx="1009650" cy="190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sqref="A1:M12"/>
    </sheetView>
  </sheetViews>
  <sheetFormatPr baseColWidth="10" defaultRowHeight="15" x14ac:dyDescent="0.25"/>
  <cols>
    <col min="1" max="1" width="8.28515625" customWidth="1"/>
    <col min="2" max="2" width="7.85546875" customWidth="1"/>
    <col min="3" max="3" width="8.42578125" customWidth="1"/>
    <col min="4" max="4" width="7.7109375" customWidth="1"/>
    <col min="5" max="5" width="12" customWidth="1"/>
    <col min="7" max="7" width="8.140625" customWidth="1"/>
    <col min="8" max="8" width="8.7109375" customWidth="1"/>
    <col min="9" max="9" width="8.5703125" customWidth="1"/>
    <col min="10" max="10" width="14" customWidth="1"/>
    <col min="11" max="11" width="7.28515625" customWidth="1"/>
    <col min="12" max="12" width="8.85546875" customWidth="1"/>
    <col min="13" max="13" width="8.2851562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 t="s">
        <v>64</v>
      </c>
      <c r="M3" s="4" t="s">
        <v>7</v>
      </c>
    </row>
    <row r="4" spans="1:13" ht="48.75" x14ac:dyDescent="0.25">
      <c r="A4" s="66">
        <v>3</v>
      </c>
      <c r="B4" s="67"/>
      <c r="C4" s="68"/>
      <c r="D4" s="68"/>
      <c r="E4" s="58"/>
      <c r="F4" s="69" t="s">
        <v>65</v>
      </c>
      <c r="G4" s="69">
        <v>0.69</v>
      </c>
      <c r="H4" s="69"/>
      <c r="I4" s="69"/>
      <c r="J4" s="55"/>
      <c r="K4" s="55"/>
      <c r="L4" s="55"/>
      <c r="M4" s="58">
        <f>C4+E4+G4+I4+K4</f>
        <v>0.69</v>
      </c>
    </row>
    <row r="5" spans="1:13" x14ac:dyDescent="0.25">
      <c r="A5" s="30"/>
      <c r="B5" s="31"/>
      <c r="C5" s="32"/>
      <c r="D5" s="42"/>
      <c r="E5" s="61"/>
      <c r="F5" s="33"/>
      <c r="G5" s="32"/>
      <c r="H5" s="43"/>
      <c r="I5" s="43"/>
      <c r="J5" s="42" t="s">
        <v>32</v>
      </c>
      <c r="K5" s="32"/>
      <c r="L5" s="14"/>
      <c r="M5" s="61"/>
    </row>
    <row r="6" spans="1:13" ht="45.75" x14ac:dyDescent="0.25">
      <c r="A6" s="30">
        <v>0.66</v>
      </c>
      <c r="B6" s="31"/>
      <c r="C6" s="32"/>
      <c r="D6" s="42"/>
      <c r="E6" s="61"/>
      <c r="F6" s="33"/>
      <c r="G6" s="32"/>
      <c r="H6" s="43"/>
      <c r="I6" s="43"/>
      <c r="J6" s="57" t="s">
        <v>63</v>
      </c>
      <c r="K6" s="32">
        <v>0.15</v>
      </c>
      <c r="L6" s="14"/>
      <c r="M6" s="61">
        <v>0.15</v>
      </c>
    </row>
    <row r="7" spans="1:13" x14ac:dyDescent="0.25">
      <c r="A7" s="21"/>
      <c r="B7" s="22"/>
      <c r="C7" s="23"/>
      <c r="D7" s="7"/>
      <c r="E7" s="7"/>
      <c r="F7" s="24"/>
      <c r="G7" s="23"/>
      <c r="H7" s="23"/>
      <c r="I7" s="23"/>
      <c r="J7" s="23"/>
      <c r="K7" s="7"/>
      <c r="L7" s="7"/>
      <c r="M7" s="59"/>
    </row>
    <row r="8" spans="1:13" x14ac:dyDescent="0.25">
      <c r="A8" s="46">
        <f>SUM(A4:A7)</f>
        <v>3.66</v>
      </c>
      <c r="B8" s="16" t="s">
        <v>7</v>
      </c>
      <c r="C8" s="15">
        <f>SUM(C4:C7)</f>
        <v>0</v>
      </c>
      <c r="D8" s="13"/>
      <c r="E8" s="15">
        <f>SUM(E4:E7)</f>
        <v>0</v>
      </c>
      <c r="F8" s="17"/>
      <c r="G8" s="15">
        <f>SUM(G4:G7)</f>
        <v>0.69</v>
      </c>
      <c r="H8" s="15"/>
      <c r="I8" s="15">
        <f>SUM(I4:I7)</f>
        <v>0</v>
      </c>
      <c r="J8" s="15"/>
      <c r="K8" s="15">
        <f>SUM(K4:K7)</f>
        <v>0.15</v>
      </c>
      <c r="L8" s="13"/>
      <c r="M8" s="60">
        <f>SUM(M4:M7)</f>
        <v>0.84</v>
      </c>
    </row>
    <row r="9" spans="1:13" x14ac:dyDescent="0.25">
      <c r="B9" s="2"/>
      <c r="F9" s="20"/>
      <c r="J9" s="37"/>
      <c r="L9" s="1"/>
      <c r="M9" s="1"/>
    </row>
    <row r="10" spans="1:13" x14ac:dyDescent="0.25">
      <c r="B10" s="2"/>
      <c r="F10" s="20"/>
      <c r="H10" t="s">
        <v>9</v>
      </c>
      <c r="J10" s="37"/>
      <c r="K10" s="38">
        <f>M8*4.33</f>
        <v>3.6372</v>
      </c>
      <c r="L10" s="19"/>
      <c r="M10" s="1"/>
    </row>
    <row r="11" spans="1:13" x14ac:dyDescent="0.25">
      <c r="B11" s="2" t="s">
        <v>30</v>
      </c>
      <c r="E11" s="56">
        <v>44865</v>
      </c>
      <c r="F11" s="20"/>
      <c r="I11" s="39"/>
      <c r="L11" s="1"/>
      <c r="M11" s="1"/>
    </row>
    <row r="12" spans="1:13" x14ac:dyDescent="0.25">
      <c r="B12" s="2" t="s">
        <v>31</v>
      </c>
      <c r="D12" t="str">
        <f>B1</f>
        <v xml:space="preserve">REMEDIOS HINOJO FERNANDEZ </v>
      </c>
      <c r="F12" s="20"/>
      <c r="L12" s="1"/>
      <c r="M12" s="1"/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0" workbookViewId="0">
      <selection activeCell="E24" sqref="E24"/>
    </sheetView>
  </sheetViews>
  <sheetFormatPr baseColWidth="10" defaultRowHeight="15" x14ac:dyDescent="0.25"/>
  <cols>
    <col min="1" max="1" width="6.140625" customWidth="1"/>
    <col min="2" max="2" width="15.28515625" customWidth="1"/>
    <col min="3" max="3" width="5" customWidth="1"/>
    <col min="4" max="4" width="15.5703125" customWidth="1"/>
    <col min="5" max="5" width="5.5703125" customWidth="1"/>
    <col min="6" max="6" width="13" customWidth="1"/>
    <col min="7" max="7" width="5.85546875" customWidth="1"/>
    <col min="8" max="8" width="15" customWidth="1"/>
    <col min="9" max="9" width="4.85546875" customWidth="1"/>
    <col min="10" max="10" width="14.85546875" customWidth="1"/>
    <col min="11" max="11" width="5.28515625" customWidth="1"/>
    <col min="12" max="12" width="5.5703125" customWidth="1"/>
    <col min="13" max="13" width="6.8554687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x14ac:dyDescent="0.25">
      <c r="A4" s="21">
        <v>3</v>
      </c>
      <c r="B4" s="22"/>
      <c r="C4" s="23"/>
      <c r="D4" s="23"/>
      <c r="E4" s="23"/>
      <c r="F4" s="24" t="s">
        <v>16</v>
      </c>
      <c r="G4" s="24">
        <v>0.69</v>
      </c>
      <c r="H4" s="24"/>
      <c r="I4" s="24"/>
      <c r="J4" s="7"/>
      <c r="K4" s="7"/>
      <c r="L4" s="7"/>
      <c r="M4" s="9">
        <f>C4+E4+G4+I4+K4</f>
        <v>0.69</v>
      </c>
    </row>
    <row r="5" spans="1:13" x14ac:dyDescent="0.25">
      <c r="A5" s="21">
        <v>5.76</v>
      </c>
      <c r="B5" s="22" t="s">
        <v>19</v>
      </c>
      <c r="C5" s="23"/>
      <c r="D5" s="23"/>
      <c r="E5" s="23"/>
      <c r="F5" s="24"/>
      <c r="G5" s="23"/>
      <c r="H5" s="22" t="s">
        <v>19</v>
      </c>
      <c r="I5" s="23"/>
      <c r="J5" s="7"/>
      <c r="K5" s="7"/>
      <c r="L5" s="7"/>
      <c r="M5" s="7"/>
    </row>
    <row r="6" spans="1:13" x14ac:dyDescent="0.25">
      <c r="A6" s="25"/>
      <c r="B6" s="26" t="s">
        <v>8</v>
      </c>
      <c r="C6" s="15">
        <v>1</v>
      </c>
      <c r="D6" s="15"/>
      <c r="E6" s="15"/>
      <c r="F6" s="17"/>
      <c r="G6" s="15"/>
      <c r="H6" s="26" t="s">
        <v>14</v>
      </c>
      <c r="I6" s="15">
        <v>0.33</v>
      </c>
      <c r="J6" s="9"/>
      <c r="K6" s="11"/>
      <c r="L6" s="9"/>
      <c r="M6" s="9">
        <f>C6+E6+G6+I6+K6</f>
        <v>1.33</v>
      </c>
    </row>
    <row r="7" spans="1:13" x14ac:dyDescent="0.25">
      <c r="A7" s="21"/>
      <c r="B7" s="22" t="s">
        <v>20</v>
      </c>
      <c r="C7" s="23"/>
      <c r="D7" s="7"/>
      <c r="E7" s="7"/>
      <c r="F7" s="24"/>
      <c r="G7" s="23"/>
      <c r="H7" s="22" t="s">
        <v>20</v>
      </c>
      <c r="I7" s="23"/>
      <c r="J7" s="7"/>
      <c r="K7" s="7"/>
      <c r="L7" s="7"/>
      <c r="M7" s="7"/>
    </row>
    <row r="8" spans="1:13" x14ac:dyDescent="0.25">
      <c r="A8" s="25">
        <v>5.76</v>
      </c>
      <c r="B8" s="26" t="s">
        <v>8</v>
      </c>
      <c r="C8" s="15">
        <v>1</v>
      </c>
      <c r="D8" s="13"/>
      <c r="E8" s="13"/>
      <c r="F8" s="17"/>
      <c r="G8" s="15"/>
      <c r="H8" s="26" t="s">
        <v>8</v>
      </c>
      <c r="I8" s="15">
        <v>0.33</v>
      </c>
      <c r="J8" s="13"/>
      <c r="K8" s="13"/>
      <c r="L8" s="9"/>
      <c r="M8" s="9">
        <f>C8+E8+G8+I8+K8</f>
        <v>1.33</v>
      </c>
    </row>
    <row r="9" spans="1:13" x14ac:dyDescent="0.25">
      <c r="A9" s="21"/>
      <c r="B9" s="22" t="s">
        <v>21</v>
      </c>
      <c r="C9" s="23"/>
      <c r="D9" s="7"/>
      <c r="E9" s="7"/>
      <c r="F9" s="24"/>
      <c r="G9" s="23"/>
      <c r="H9" s="22" t="s">
        <v>21</v>
      </c>
      <c r="I9" s="23"/>
      <c r="J9" s="24"/>
      <c r="K9" s="7"/>
      <c r="L9" s="7"/>
      <c r="M9" s="7"/>
    </row>
    <row r="10" spans="1:13" x14ac:dyDescent="0.25">
      <c r="A10" s="25">
        <v>5.76</v>
      </c>
      <c r="B10" s="26" t="s">
        <v>14</v>
      </c>
      <c r="C10" s="15">
        <v>0.33</v>
      </c>
      <c r="D10" s="13"/>
      <c r="E10" s="13"/>
      <c r="F10" s="17"/>
      <c r="G10" s="15"/>
      <c r="H10" s="26" t="s">
        <v>8</v>
      </c>
      <c r="I10" s="15">
        <v>1</v>
      </c>
      <c r="J10" s="15"/>
      <c r="K10" s="13"/>
      <c r="L10" s="9"/>
      <c r="M10" s="9">
        <f>C10+E10+G10+I10+K10</f>
        <v>1.33</v>
      </c>
    </row>
    <row r="11" spans="1:13" x14ac:dyDescent="0.25">
      <c r="A11" s="21"/>
      <c r="B11" s="29"/>
      <c r="C11" s="23"/>
      <c r="D11" s="22" t="s">
        <v>22</v>
      </c>
      <c r="E11" s="23"/>
      <c r="F11" s="24"/>
      <c r="G11" s="23"/>
      <c r="H11" s="29"/>
      <c r="I11" s="23"/>
      <c r="J11" s="22" t="s">
        <v>22</v>
      </c>
      <c r="K11" s="23"/>
      <c r="L11" s="7"/>
      <c r="M11" s="7"/>
    </row>
    <row r="12" spans="1:13" x14ac:dyDescent="0.25">
      <c r="A12" s="25">
        <v>5.76</v>
      </c>
      <c r="B12" s="16"/>
      <c r="C12" s="15"/>
      <c r="D12" s="26" t="s">
        <v>8</v>
      </c>
      <c r="E12" s="15">
        <v>1</v>
      </c>
      <c r="F12" s="17"/>
      <c r="G12" s="15"/>
      <c r="H12" s="15"/>
      <c r="I12" s="15"/>
      <c r="J12" s="26" t="s">
        <v>14</v>
      </c>
      <c r="K12" s="15">
        <v>0.33</v>
      </c>
      <c r="L12" s="9"/>
      <c r="M12" s="9">
        <f>C12+E12+G12+I12+K12</f>
        <v>1.33</v>
      </c>
    </row>
    <row r="13" spans="1:13" x14ac:dyDescent="0.25">
      <c r="A13" s="30"/>
      <c r="B13" s="31"/>
      <c r="C13" s="32"/>
      <c r="D13" s="22" t="s">
        <v>24</v>
      </c>
      <c r="E13" s="23"/>
      <c r="F13" s="33"/>
      <c r="G13" s="32"/>
      <c r="H13" s="32"/>
      <c r="I13" s="32"/>
      <c r="J13" s="22" t="s">
        <v>24</v>
      </c>
      <c r="K13" s="23"/>
      <c r="L13" s="7"/>
      <c r="M13" s="7"/>
    </row>
    <row r="14" spans="1:13" x14ac:dyDescent="0.25">
      <c r="A14" s="25">
        <v>5.76</v>
      </c>
      <c r="B14" s="16"/>
      <c r="C14" s="15"/>
      <c r="D14" s="26" t="s">
        <v>14</v>
      </c>
      <c r="E14" s="15">
        <v>0.33</v>
      </c>
      <c r="F14" s="17"/>
      <c r="G14" s="15"/>
      <c r="H14" s="28"/>
      <c r="I14" s="28"/>
      <c r="J14" s="26" t="s">
        <v>8</v>
      </c>
      <c r="K14" s="15">
        <v>1</v>
      </c>
      <c r="L14" s="9"/>
      <c r="M14" s="9">
        <f>C14+E14+G14+I14+K14</f>
        <v>1.33</v>
      </c>
    </row>
    <row r="15" spans="1:13" x14ac:dyDescent="0.25">
      <c r="A15" s="30"/>
      <c r="B15" s="31"/>
      <c r="C15" s="32"/>
      <c r="D15" s="42"/>
      <c r="E15" s="32"/>
      <c r="F15" s="33"/>
      <c r="G15" s="32"/>
      <c r="H15" s="43"/>
      <c r="I15" s="43"/>
      <c r="J15" s="42" t="s">
        <v>32</v>
      </c>
      <c r="K15" s="32"/>
      <c r="L15" s="14"/>
      <c r="M15" s="14"/>
    </row>
    <row r="16" spans="1:13" x14ac:dyDescent="0.25">
      <c r="A16" s="30">
        <v>0.66</v>
      </c>
      <c r="B16" s="31"/>
      <c r="C16" s="32"/>
      <c r="D16" s="42"/>
      <c r="E16" s="32"/>
      <c r="F16" s="33"/>
      <c r="G16" s="32"/>
      <c r="H16" s="43"/>
      <c r="I16" s="43"/>
      <c r="J16" s="42" t="s">
        <v>48</v>
      </c>
      <c r="K16" s="32">
        <v>0.15</v>
      </c>
      <c r="L16" s="14"/>
      <c r="M16" s="14">
        <v>0.15</v>
      </c>
    </row>
    <row r="17" spans="1:13" ht="48.75" x14ac:dyDescent="0.25">
      <c r="A17" s="21"/>
      <c r="B17" s="22"/>
      <c r="C17" s="23"/>
      <c r="D17" s="44"/>
      <c r="E17" s="45"/>
      <c r="F17" s="24" t="s">
        <v>25</v>
      </c>
      <c r="G17" s="23"/>
      <c r="H17" s="23"/>
      <c r="I17" s="23"/>
      <c r="J17" s="45"/>
      <c r="K17" s="7"/>
      <c r="L17" s="7"/>
      <c r="M17" s="7"/>
    </row>
    <row r="18" spans="1:13" x14ac:dyDescent="0.25">
      <c r="A18" s="25">
        <v>31.2</v>
      </c>
      <c r="B18" s="16"/>
      <c r="C18" s="15"/>
      <c r="D18" s="10"/>
      <c r="E18" s="15"/>
      <c r="F18" s="17"/>
      <c r="G18" s="15">
        <v>7.21</v>
      </c>
      <c r="H18" s="28"/>
      <c r="I18" s="28"/>
      <c r="J18" s="13"/>
      <c r="K18" s="9"/>
      <c r="L18" s="9"/>
      <c r="M18" s="9">
        <f>C18+E18+G18+I18+K18</f>
        <v>7.21</v>
      </c>
    </row>
    <row r="19" spans="1:13" x14ac:dyDescent="0.25">
      <c r="A19" s="30"/>
      <c r="B19" s="47"/>
      <c r="C19" s="32"/>
      <c r="D19" s="47" t="s">
        <v>37</v>
      </c>
      <c r="E19" s="32"/>
      <c r="F19" s="47"/>
      <c r="G19" s="32"/>
      <c r="H19" s="47" t="s">
        <v>37</v>
      </c>
      <c r="I19" s="43"/>
      <c r="J19" s="47"/>
      <c r="K19" s="14"/>
      <c r="L19" s="14"/>
      <c r="M19" s="14"/>
    </row>
    <row r="20" spans="1:13" x14ac:dyDescent="0.25">
      <c r="A20" s="30">
        <v>17.32</v>
      </c>
      <c r="B20" s="31"/>
      <c r="C20" s="32"/>
      <c r="D20" s="31"/>
      <c r="E20" s="32">
        <v>2</v>
      </c>
      <c r="F20" s="33"/>
      <c r="G20" s="32"/>
      <c r="H20" s="43"/>
      <c r="I20" s="43">
        <v>2</v>
      </c>
      <c r="J20" s="35"/>
      <c r="K20" s="14"/>
      <c r="L20" s="14"/>
      <c r="M20" s="9">
        <f>C20+E20+G20+I20+K20</f>
        <v>4</v>
      </c>
    </row>
    <row r="21" spans="1:13" x14ac:dyDescent="0.25">
      <c r="A21" s="21"/>
      <c r="B21" s="22"/>
      <c r="C21" s="23"/>
      <c r="D21" s="7"/>
      <c r="E21" s="7"/>
      <c r="F21" s="24"/>
      <c r="G21" s="23"/>
      <c r="H21" s="23"/>
      <c r="I21" s="23"/>
      <c r="J21" s="23"/>
      <c r="K21" s="7"/>
      <c r="L21" s="7"/>
      <c r="M21" s="7"/>
    </row>
    <row r="22" spans="1:13" x14ac:dyDescent="0.25">
      <c r="A22" s="46">
        <f>SUM(A4:A21)</f>
        <v>80.97999999999999</v>
      </c>
      <c r="B22" s="16" t="s">
        <v>7</v>
      </c>
      <c r="C22" s="15">
        <f>SUM(C4:C21)</f>
        <v>2.33</v>
      </c>
      <c r="D22" s="13"/>
      <c r="E22" s="15">
        <f>SUM(E4:E21)</f>
        <v>3.33</v>
      </c>
      <c r="F22" s="17"/>
      <c r="G22" s="15">
        <f>SUM(G4:G21)</f>
        <v>7.9</v>
      </c>
      <c r="H22" s="15"/>
      <c r="I22" s="15">
        <f>SUM(I4:I21)</f>
        <v>3.66</v>
      </c>
      <c r="J22" s="15"/>
      <c r="K22" s="15">
        <f>SUM(K4:K21)</f>
        <v>1.48</v>
      </c>
      <c r="L22" s="13"/>
      <c r="M22" s="15">
        <f>SUM(M4:M21)</f>
        <v>18.7</v>
      </c>
    </row>
    <row r="23" spans="1:13" x14ac:dyDescent="0.25">
      <c r="B23" s="2"/>
      <c r="F23" s="20"/>
      <c r="J23" s="37"/>
      <c r="L23" s="1"/>
      <c r="M23" s="1"/>
    </row>
    <row r="24" spans="1:13" x14ac:dyDescent="0.25">
      <c r="B24" s="2"/>
      <c r="F24" s="20"/>
      <c r="H24" t="s">
        <v>9</v>
      </c>
      <c r="J24" s="37"/>
      <c r="K24" s="38">
        <f>M22*4.33</f>
        <v>80.971000000000004</v>
      </c>
      <c r="L24" s="19"/>
      <c r="M24" s="1"/>
    </row>
    <row r="25" spans="1:13" x14ac:dyDescent="0.25">
      <c r="B25" s="2" t="s">
        <v>30</v>
      </c>
      <c r="E25" t="s">
        <v>50</v>
      </c>
      <c r="F25" s="20"/>
      <c r="I25" s="39"/>
      <c r="L25" s="1"/>
      <c r="M25" s="1"/>
    </row>
    <row r="26" spans="1:13" x14ac:dyDescent="0.25">
      <c r="B26" s="2" t="s">
        <v>31</v>
      </c>
      <c r="D26" t="str">
        <f>B1</f>
        <v xml:space="preserve">REMEDIOS HINOJO FERNANDEZ </v>
      </c>
      <c r="F26" s="20"/>
      <c r="G26" t="s">
        <v>51</v>
      </c>
      <c r="L26" s="1"/>
      <c r="M26" s="1"/>
    </row>
    <row r="27" spans="1:13" x14ac:dyDescent="0.25">
      <c r="G27" t="s">
        <v>49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4" workbookViewId="0">
      <selection activeCell="E24" sqref="E24"/>
    </sheetView>
  </sheetViews>
  <sheetFormatPr baseColWidth="10" defaultRowHeight="15" x14ac:dyDescent="0.25"/>
  <cols>
    <col min="1" max="1" width="6.140625" customWidth="1"/>
    <col min="2" max="2" width="15.42578125" customWidth="1"/>
    <col min="3" max="3" width="5.85546875" customWidth="1"/>
    <col min="4" max="4" width="14.5703125" customWidth="1"/>
    <col min="5" max="5" width="6" customWidth="1"/>
    <col min="7" max="7" width="5.7109375" customWidth="1"/>
    <col min="8" max="8" width="15.42578125" customWidth="1"/>
    <col min="9" max="9" width="6" customWidth="1"/>
    <col min="10" max="10" width="15" customWidth="1"/>
    <col min="11" max="11" width="5.85546875" customWidth="1"/>
    <col min="12" max="12" width="6.42578125" customWidth="1"/>
    <col min="13" max="13" width="7.2851562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x14ac:dyDescent="0.25">
      <c r="A4" s="21"/>
      <c r="B4" s="22"/>
      <c r="C4" s="23"/>
      <c r="D4" s="24"/>
      <c r="E4" s="24"/>
      <c r="F4" s="24" t="s">
        <v>17</v>
      </c>
      <c r="G4" s="24"/>
      <c r="H4" s="23"/>
      <c r="I4" s="23"/>
      <c r="J4" s="7"/>
      <c r="K4" s="7"/>
      <c r="L4" s="7"/>
      <c r="M4" s="7"/>
    </row>
    <row r="5" spans="1:13" ht="24.75" customHeight="1" x14ac:dyDescent="0.25">
      <c r="A5" s="25">
        <v>2.5</v>
      </c>
      <c r="B5" s="16"/>
      <c r="C5" s="15"/>
      <c r="D5" s="17"/>
      <c r="E5" s="17"/>
      <c r="F5" s="17" t="s">
        <v>46</v>
      </c>
      <c r="G5" s="15">
        <v>0.56999999999999995</v>
      </c>
      <c r="H5" s="15"/>
      <c r="I5" s="15"/>
      <c r="J5" s="11"/>
      <c r="K5" s="11"/>
      <c r="L5" s="9"/>
      <c r="M5" s="9">
        <f>C5+E5+G5+I5+K5</f>
        <v>0.56999999999999995</v>
      </c>
    </row>
    <row r="6" spans="1:13" x14ac:dyDescent="0.25">
      <c r="A6" s="21">
        <v>5.76</v>
      </c>
      <c r="B6" s="22" t="s">
        <v>19</v>
      </c>
      <c r="C6" s="23"/>
      <c r="D6" s="23"/>
      <c r="E6" s="23"/>
      <c r="F6" s="24"/>
      <c r="G6" s="23"/>
      <c r="H6" s="22" t="s">
        <v>19</v>
      </c>
      <c r="I6" s="23"/>
      <c r="J6" s="7"/>
      <c r="K6" s="7"/>
      <c r="L6" s="7"/>
      <c r="M6" s="7"/>
    </row>
    <row r="7" spans="1:13" x14ac:dyDescent="0.25">
      <c r="A7" s="25"/>
      <c r="B7" s="26" t="s">
        <v>8</v>
      </c>
      <c r="C7" s="15">
        <v>1</v>
      </c>
      <c r="D7" s="15"/>
      <c r="E7" s="15"/>
      <c r="F7" s="17"/>
      <c r="G7" s="15"/>
      <c r="H7" s="26" t="s">
        <v>14</v>
      </c>
      <c r="I7" s="15">
        <v>0.33</v>
      </c>
      <c r="J7" s="9"/>
      <c r="K7" s="11"/>
      <c r="L7" s="9"/>
      <c r="M7" s="9">
        <f>C7+E7+G7+I7+K7</f>
        <v>1.33</v>
      </c>
    </row>
    <row r="8" spans="1:13" x14ac:dyDescent="0.25">
      <c r="A8" s="21"/>
      <c r="B8" s="22" t="s">
        <v>20</v>
      </c>
      <c r="C8" s="23"/>
      <c r="D8" s="7"/>
      <c r="E8" s="7"/>
      <c r="F8" s="24"/>
      <c r="G8" s="23"/>
      <c r="H8" s="22" t="s">
        <v>20</v>
      </c>
      <c r="I8" s="23"/>
      <c r="J8" s="7"/>
      <c r="K8" s="7"/>
      <c r="L8" s="7"/>
      <c r="M8" s="7"/>
    </row>
    <row r="9" spans="1:13" x14ac:dyDescent="0.25">
      <c r="A9" s="25">
        <v>5.76</v>
      </c>
      <c r="B9" s="26" t="s">
        <v>8</v>
      </c>
      <c r="C9" s="15">
        <v>1</v>
      </c>
      <c r="D9" s="13"/>
      <c r="E9" s="13"/>
      <c r="F9" s="17"/>
      <c r="G9" s="15"/>
      <c r="H9" s="26" t="s">
        <v>8</v>
      </c>
      <c r="I9" s="15">
        <v>0.33</v>
      </c>
      <c r="J9" s="13"/>
      <c r="K9" s="13"/>
      <c r="L9" s="9"/>
      <c r="M9" s="9">
        <f>C9+E9+G9+I9+K9</f>
        <v>1.33</v>
      </c>
    </row>
    <row r="10" spans="1:13" x14ac:dyDescent="0.25">
      <c r="A10" s="21"/>
      <c r="B10" s="22" t="s">
        <v>21</v>
      </c>
      <c r="C10" s="23"/>
      <c r="D10" s="7"/>
      <c r="E10" s="7"/>
      <c r="F10" s="24"/>
      <c r="G10" s="23"/>
      <c r="H10" s="22" t="s">
        <v>21</v>
      </c>
      <c r="I10" s="23"/>
      <c r="J10" s="24"/>
      <c r="K10" s="7"/>
      <c r="L10" s="7"/>
      <c r="M10" s="7"/>
    </row>
    <row r="11" spans="1:13" x14ac:dyDescent="0.25">
      <c r="A11" s="25">
        <v>5.76</v>
      </c>
      <c r="B11" s="26" t="s">
        <v>14</v>
      </c>
      <c r="C11" s="15">
        <v>0.33</v>
      </c>
      <c r="D11" s="13"/>
      <c r="E11" s="13"/>
      <c r="F11" s="17"/>
      <c r="G11" s="15"/>
      <c r="H11" s="26" t="s">
        <v>8</v>
      </c>
      <c r="I11" s="15">
        <v>1</v>
      </c>
      <c r="J11" s="15"/>
      <c r="K11" s="13"/>
      <c r="L11" s="9"/>
      <c r="M11" s="9">
        <f>C11+E11+G11+I11+K11</f>
        <v>1.33</v>
      </c>
    </row>
    <row r="12" spans="1:13" x14ac:dyDescent="0.25">
      <c r="A12" s="21"/>
      <c r="B12" s="29"/>
      <c r="C12" s="23"/>
      <c r="D12" s="22" t="s">
        <v>22</v>
      </c>
      <c r="E12" s="23"/>
      <c r="F12" s="24"/>
      <c r="G12" s="23"/>
      <c r="H12" s="29"/>
      <c r="I12" s="23"/>
      <c r="J12" s="22" t="s">
        <v>22</v>
      </c>
      <c r="K12" s="23"/>
      <c r="L12" s="7"/>
      <c r="M12" s="7"/>
    </row>
    <row r="13" spans="1:13" x14ac:dyDescent="0.25">
      <c r="A13" s="25">
        <v>5.76</v>
      </c>
      <c r="B13" s="16"/>
      <c r="C13" s="15"/>
      <c r="D13" s="26" t="s">
        <v>8</v>
      </c>
      <c r="E13" s="15">
        <v>1</v>
      </c>
      <c r="F13" s="17"/>
      <c r="G13" s="15"/>
      <c r="H13" s="15"/>
      <c r="I13" s="15"/>
      <c r="J13" s="26" t="s">
        <v>14</v>
      </c>
      <c r="K13" s="15">
        <v>0.33</v>
      </c>
      <c r="L13" s="9"/>
      <c r="M13" s="9">
        <f>C13+E13+G13+I13+K13</f>
        <v>1.33</v>
      </c>
    </row>
    <row r="14" spans="1:13" x14ac:dyDescent="0.25">
      <c r="A14" s="30"/>
      <c r="B14" s="31"/>
      <c r="C14" s="32"/>
      <c r="D14" s="22" t="s">
        <v>24</v>
      </c>
      <c r="E14" s="23"/>
      <c r="F14" s="33"/>
      <c r="G14" s="32"/>
      <c r="H14" s="32"/>
      <c r="I14" s="32"/>
      <c r="J14" s="22" t="s">
        <v>24</v>
      </c>
      <c r="K14" s="23"/>
      <c r="L14" s="7"/>
      <c r="M14" s="7"/>
    </row>
    <row r="15" spans="1:13" x14ac:dyDescent="0.25">
      <c r="A15" s="25">
        <v>5.76</v>
      </c>
      <c r="B15" s="16"/>
      <c r="C15" s="15"/>
      <c r="D15" s="26" t="s">
        <v>14</v>
      </c>
      <c r="E15" s="15">
        <v>0.33</v>
      </c>
      <c r="F15" s="17"/>
      <c r="G15" s="15"/>
      <c r="H15" s="28"/>
      <c r="I15" s="28"/>
      <c r="J15" s="26" t="s">
        <v>8</v>
      </c>
      <c r="K15" s="15">
        <v>1</v>
      </c>
      <c r="L15" s="9"/>
      <c r="M15" s="9">
        <f>C15+E15+G15+I15+K15</f>
        <v>1.33</v>
      </c>
    </row>
    <row r="16" spans="1:13" x14ac:dyDescent="0.25">
      <c r="A16" s="30"/>
      <c r="B16" s="31"/>
      <c r="C16" s="32"/>
      <c r="D16" s="42"/>
      <c r="E16" s="32"/>
      <c r="F16" s="33"/>
      <c r="G16" s="32"/>
      <c r="H16" s="43"/>
      <c r="I16" s="43"/>
      <c r="J16" s="42" t="s">
        <v>32</v>
      </c>
      <c r="K16" s="32"/>
      <c r="L16" s="14"/>
      <c r="M16" s="14"/>
    </row>
    <row r="17" spans="1:13" x14ac:dyDescent="0.25">
      <c r="A17" s="30">
        <v>0.66</v>
      </c>
      <c r="B17" s="31"/>
      <c r="C17" s="32"/>
      <c r="D17" s="42"/>
      <c r="E17" s="32"/>
      <c r="F17" s="33"/>
      <c r="G17" s="32"/>
      <c r="H17" s="43"/>
      <c r="I17" s="43"/>
      <c r="J17" s="42" t="s">
        <v>48</v>
      </c>
      <c r="K17" s="32">
        <v>0.15</v>
      </c>
      <c r="L17" s="14"/>
      <c r="M17" s="14">
        <v>0.15</v>
      </c>
    </row>
    <row r="18" spans="1:13" ht="48.75" x14ac:dyDescent="0.25">
      <c r="A18" s="21"/>
      <c r="B18" s="22"/>
      <c r="C18" s="23"/>
      <c r="D18" s="44"/>
      <c r="E18" s="45"/>
      <c r="F18" s="24" t="s">
        <v>25</v>
      </c>
      <c r="G18" s="23"/>
      <c r="H18" s="23"/>
      <c r="I18" s="23"/>
      <c r="J18" s="45"/>
      <c r="K18" s="7"/>
      <c r="L18" s="7"/>
      <c r="M18" s="7"/>
    </row>
    <row r="19" spans="1:13" x14ac:dyDescent="0.25">
      <c r="A19" s="25">
        <v>31.2</v>
      </c>
      <c r="B19" s="16"/>
      <c r="C19" s="15"/>
      <c r="D19" s="10"/>
      <c r="E19" s="15"/>
      <c r="F19" s="17"/>
      <c r="G19" s="15">
        <v>7.21</v>
      </c>
      <c r="H19" s="28"/>
      <c r="I19" s="28"/>
      <c r="J19" s="13"/>
      <c r="K19" s="9"/>
      <c r="L19" s="9"/>
      <c r="M19" s="9">
        <f>C19+E19+G19+I19+K19</f>
        <v>7.21</v>
      </c>
    </row>
    <row r="20" spans="1:13" x14ac:dyDescent="0.25">
      <c r="A20" s="30"/>
      <c r="B20" s="47"/>
      <c r="C20" s="32"/>
      <c r="D20" s="47" t="s">
        <v>37</v>
      </c>
      <c r="E20" s="32"/>
      <c r="F20" s="47"/>
      <c r="G20" s="32"/>
      <c r="H20" s="47" t="s">
        <v>37</v>
      </c>
      <c r="I20" s="43"/>
      <c r="J20" s="47"/>
      <c r="K20" s="14"/>
      <c r="L20" s="14"/>
      <c r="M20" s="14"/>
    </row>
    <row r="21" spans="1:13" x14ac:dyDescent="0.25">
      <c r="A21" s="30">
        <v>17.32</v>
      </c>
      <c r="B21" s="31"/>
      <c r="C21" s="32"/>
      <c r="D21" s="31"/>
      <c r="E21" s="32">
        <v>2</v>
      </c>
      <c r="F21" s="33"/>
      <c r="G21" s="32"/>
      <c r="H21" s="43"/>
      <c r="I21" s="43">
        <v>2</v>
      </c>
      <c r="J21" s="35"/>
      <c r="K21" s="14"/>
      <c r="L21" s="14"/>
      <c r="M21" s="9">
        <f>C21+E21+G21+I21+K21</f>
        <v>4</v>
      </c>
    </row>
    <row r="22" spans="1:13" x14ac:dyDescent="0.25">
      <c r="A22" s="21"/>
      <c r="B22" s="22"/>
      <c r="C22" s="23"/>
      <c r="D22" s="7"/>
      <c r="E22" s="7"/>
      <c r="F22" s="24"/>
      <c r="G22" s="23"/>
      <c r="H22" s="23"/>
      <c r="I22" s="23"/>
      <c r="J22" s="23"/>
      <c r="K22" s="7"/>
      <c r="L22" s="7"/>
      <c r="M22" s="7"/>
    </row>
    <row r="23" spans="1:13" x14ac:dyDescent="0.25">
      <c r="A23" s="46">
        <f>SUM(A4:A22)</f>
        <v>80.47999999999999</v>
      </c>
      <c r="B23" s="16" t="s">
        <v>7</v>
      </c>
      <c r="C23" s="15">
        <f>SUM(C4:C22)</f>
        <v>2.33</v>
      </c>
      <c r="D23" s="13"/>
      <c r="E23" s="15">
        <f>SUM(E4:E22)</f>
        <v>3.33</v>
      </c>
      <c r="F23" s="17"/>
      <c r="G23" s="15">
        <f>SUM(G4:G22)</f>
        <v>7.78</v>
      </c>
      <c r="H23" s="15"/>
      <c r="I23" s="15">
        <f>SUM(I4:I22)</f>
        <v>3.66</v>
      </c>
      <c r="J23" s="15"/>
      <c r="K23" s="15">
        <f>SUM(K4:K22)</f>
        <v>1.48</v>
      </c>
      <c r="L23" s="13"/>
      <c r="M23" s="15">
        <f>SUM(M4:M22)</f>
        <v>18.580000000000002</v>
      </c>
    </row>
    <row r="24" spans="1:13" x14ac:dyDescent="0.25">
      <c r="B24" s="2"/>
      <c r="F24" s="20"/>
      <c r="J24" s="37"/>
      <c r="L24" s="1"/>
      <c r="M24" s="1"/>
    </row>
    <row r="25" spans="1:13" x14ac:dyDescent="0.25">
      <c r="B25" s="2"/>
      <c r="F25" s="20"/>
      <c r="H25" t="s">
        <v>9</v>
      </c>
      <c r="J25" s="37"/>
      <c r="K25" s="38">
        <f>M23*4.33</f>
        <v>80.451400000000007</v>
      </c>
      <c r="L25" s="19"/>
      <c r="M25" s="1"/>
    </row>
    <row r="26" spans="1:13" x14ac:dyDescent="0.25">
      <c r="B26" s="2" t="s">
        <v>30</v>
      </c>
      <c r="E26" t="s">
        <v>47</v>
      </c>
      <c r="F26" s="20"/>
      <c r="I26" s="39"/>
      <c r="L26" s="1"/>
      <c r="M26" s="1"/>
    </row>
    <row r="27" spans="1:13" x14ac:dyDescent="0.25">
      <c r="B27" s="2" t="s">
        <v>31</v>
      </c>
      <c r="D27" t="str">
        <f>B1</f>
        <v xml:space="preserve">REMEDIOS HINOJO FERNANDEZ </v>
      </c>
      <c r="F27" s="20"/>
      <c r="G27" t="s">
        <v>45</v>
      </c>
      <c r="L27" s="1"/>
      <c r="M27" s="1"/>
    </row>
    <row r="28" spans="1:13" x14ac:dyDescent="0.25">
      <c r="B28" s="2" t="s">
        <v>10</v>
      </c>
      <c r="F28" s="20"/>
      <c r="L28" s="1"/>
      <c r="M28" s="1"/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E24" sqref="E24"/>
    </sheetView>
  </sheetViews>
  <sheetFormatPr baseColWidth="10" defaultRowHeight="15" x14ac:dyDescent="0.25"/>
  <cols>
    <col min="1" max="1" width="7.85546875" customWidth="1"/>
    <col min="2" max="2" width="14.5703125" customWidth="1"/>
    <col min="3" max="3" width="6.28515625" customWidth="1"/>
    <col min="4" max="4" width="14.85546875" customWidth="1"/>
    <col min="5" max="5" width="5.140625" customWidth="1"/>
    <col min="6" max="6" width="15.140625" customWidth="1"/>
    <col min="7" max="7" width="6.42578125" customWidth="1"/>
    <col min="8" max="8" width="15.85546875" customWidth="1"/>
    <col min="9" max="9" width="5.42578125" customWidth="1"/>
    <col min="10" max="10" width="15.140625" customWidth="1"/>
    <col min="11" max="11" width="5.42578125" customWidth="1"/>
    <col min="12" max="12" width="6.28515625" customWidth="1"/>
    <col min="13" max="13" width="7.2851562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x14ac:dyDescent="0.25">
      <c r="A4" s="21"/>
      <c r="B4" s="22"/>
      <c r="C4" s="23"/>
      <c r="D4" s="24"/>
      <c r="E4" s="24"/>
      <c r="F4" s="24" t="s">
        <v>17</v>
      </c>
      <c r="G4" s="24"/>
      <c r="H4" s="23"/>
      <c r="I4" s="23"/>
      <c r="J4" s="7"/>
      <c r="K4" s="7"/>
      <c r="L4" s="7"/>
      <c r="M4" s="7"/>
    </row>
    <row r="5" spans="1:13" ht="24.75" x14ac:dyDescent="0.25">
      <c r="A5" s="25">
        <v>2.5</v>
      </c>
      <c r="B5" s="16"/>
      <c r="C5" s="15"/>
      <c r="D5" s="17"/>
      <c r="E5" s="17"/>
      <c r="F5" s="17" t="s">
        <v>46</v>
      </c>
      <c r="G5" s="15">
        <v>0.56999999999999995</v>
      </c>
      <c r="H5" s="15"/>
      <c r="I5" s="15"/>
      <c r="J5" s="11"/>
      <c r="K5" s="11"/>
      <c r="L5" s="9"/>
      <c r="M5" s="9">
        <f>C5+E5+G5+I5+K5</f>
        <v>0.56999999999999995</v>
      </c>
    </row>
    <row r="6" spans="1:13" x14ac:dyDescent="0.25">
      <c r="A6" s="21">
        <v>5.76</v>
      </c>
      <c r="B6" s="22" t="s">
        <v>19</v>
      </c>
      <c r="C6" s="23"/>
      <c r="D6" s="23"/>
      <c r="E6" s="23"/>
      <c r="F6" s="24"/>
      <c r="G6" s="23"/>
      <c r="H6" s="22" t="s">
        <v>19</v>
      </c>
      <c r="I6" s="23"/>
      <c r="J6" s="7"/>
      <c r="K6" s="7"/>
      <c r="L6" s="7"/>
      <c r="M6" s="7"/>
    </row>
    <row r="7" spans="1:13" x14ac:dyDescent="0.25">
      <c r="A7" s="25"/>
      <c r="B7" s="26" t="s">
        <v>8</v>
      </c>
      <c r="C7" s="15">
        <v>1</v>
      </c>
      <c r="D7" s="15"/>
      <c r="E7" s="15"/>
      <c r="F7" s="17"/>
      <c r="G7" s="15"/>
      <c r="H7" s="26" t="s">
        <v>14</v>
      </c>
      <c r="I7" s="15">
        <v>0.33</v>
      </c>
      <c r="J7" s="9"/>
      <c r="K7" s="11"/>
      <c r="L7" s="9"/>
      <c r="M7" s="9">
        <f>C7+E7+G7+I7+K7</f>
        <v>1.33</v>
      </c>
    </row>
    <row r="8" spans="1:13" x14ac:dyDescent="0.25">
      <c r="A8" s="21"/>
      <c r="B8" s="22" t="s">
        <v>20</v>
      </c>
      <c r="C8" s="23"/>
      <c r="D8" s="7"/>
      <c r="E8" s="7"/>
      <c r="F8" s="24"/>
      <c r="G8" s="23"/>
      <c r="H8" s="22" t="s">
        <v>20</v>
      </c>
      <c r="I8" s="23"/>
      <c r="J8" s="7"/>
      <c r="K8" s="7"/>
      <c r="L8" s="7"/>
      <c r="M8" s="7"/>
    </row>
    <row r="9" spans="1:13" x14ac:dyDescent="0.25">
      <c r="A9" s="25">
        <v>5.76</v>
      </c>
      <c r="B9" s="26" t="s">
        <v>8</v>
      </c>
      <c r="C9" s="15">
        <v>1</v>
      </c>
      <c r="D9" s="13"/>
      <c r="E9" s="13"/>
      <c r="F9" s="17"/>
      <c r="G9" s="15"/>
      <c r="H9" s="26" t="s">
        <v>8</v>
      </c>
      <c r="I9" s="15">
        <v>0.33</v>
      </c>
      <c r="J9" s="13"/>
      <c r="K9" s="13"/>
      <c r="L9" s="9"/>
      <c r="M9" s="9">
        <f>C9+E9+G9+I9+K9</f>
        <v>1.33</v>
      </c>
    </row>
    <row r="10" spans="1:13" x14ac:dyDescent="0.25">
      <c r="A10" s="21"/>
      <c r="B10" s="22" t="s">
        <v>21</v>
      </c>
      <c r="C10" s="23"/>
      <c r="D10" s="7"/>
      <c r="E10" s="7"/>
      <c r="F10" s="24"/>
      <c r="G10" s="23"/>
      <c r="H10" s="22" t="s">
        <v>21</v>
      </c>
      <c r="I10" s="23"/>
      <c r="J10" s="24"/>
      <c r="K10" s="7"/>
      <c r="L10" s="7"/>
      <c r="M10" s="7"/>
    </row>
    <row r="11" spans="1:13" x14ac:dyDescent="0.25">
      <c r="A11" s="25">
        <v>5.76</v>
      </c>
      <c r="B11" s="26" t="s">
        <v>14</v>
      </c>
      <c r="C11" s="15">
        <v>0.33</v>
      </c>
      <c r="D11" s="13"/>
      <c r="E11" s="13"/>
      <c r="F11" s="17"/>
      <c r="G11" s="15"/>
      <c r="H11" s="26" t="s">
        <v>8</v>
      </c>
      <c r="I11" s="15">
        <v>1</v>
      </c>
      <c r="J11" s="15"/>
      <c r="K11" s="13"/>
      <c r="L11" s="9"/>
      <c r="M11" s="9">
        <f>C11+E11+G11+I11+K11</f>
        <v>1.33</v>
      </c>
    </row>
    <row r="12" spans="1:13" x14ac:dyDescent="0.25">
      <c r="A12" s="21"/>
      <c r="B12" s="29"/>
      <c r="C12" s="23"/>
      <c r="D12" s="22" t="s">
        <v>22</v>
      </c>
      <c r="E12" s="23"/>
      <c r="F12" s="24"/>
      <c r="G12" s="23"/>
      <c r="H12" s="29"/>
      <c r="I12" s="23"/>
      <c r="J12" s="22" t="s">
        <v>22</v>
      </c>
      <c r="K12" s="23"/>
      <c r="L12" s="7"/>
      <c r="M12" s="7"/>
    </row>
    <row r="13" spans="1:13" x14ac:dyDescent="0.25">
      <c r="A13" s="25">
        <v>5.76</v>
      </c>
      <c r="B13" s="16"/>
      <c r="C13" s="15"/>
      <c r="D13" s="26" t="s">
        <v>8</v>
      </c>
      <c r="E13" s="15">
        <v>1</v>
      </c>
      <c r="F13" s="17"/>
      <c r="G13" s="15"/>
      <c r="H13" s="15"/>
      <c r="I13" s="15"/>
      <c r="J13" s="26" t="s">
        <v>14</v>
      </c>
      <c r="K13" s="15">
        <v>0.33</v>
      </c>
      <c r="L13" s="9"/>
      <c r="M13" s="9">
        <f>C13+E13+G13+I13+K13</f>
        <v>1.33</v>
      </c>
    </row>
    <row r="14" spans="1:13" x14ac:dyDescent="0.25">
      <c r="A14" s="30"/>
      <c r="B14" s="31"/>
      <c r="C14" s="32"/>
      <c r="D14" s="22" t="s">
        <v>24</v>
      </c>
      <c r="E14" s="23"/>
      <c r="F14" s="33"/>
      <c r="G14" s="32"/>
      <c r="H14" s="32"/>
      <c r="I14" s="32"/>
      <c r="J14" s="22" t="s">
        <v>24</v>
      </c>
      <c r="K14" s="23"/>
      <c r="L14" s="7"/>
      <c r="M14" s="7"/>
    </row>
    <row r="15" spans="1:13" x14ac:dyDescent="0.25">
      <c r="A15" s="25">
        <v>5.76</v>
      </c>
      <c r="B15" s="16"/>
      <c r="C15" s="15"/>
      <c r="D15" s="26" t="s">
        <v>14</v>
      </c>
      <c r="E15" s="15">
        <v>0.33</v>
      </c>
      <c r="F15" s="17"/>
      <c r="G15" s="15"/>
      <c r="H15" s="28"/>
      <c r="I15" s="28"/>
      <c r="J15" s="26" t="s">
        <v>8</v>
      </c>
      <c r="K15" s="15">
        <v>1</v>
      </c>
      <c r="L15" s="9"/>
      <c r="M15" s="9">
        <f>C15+E15+G15+I15+K15</f>
        <v>1.33</v>
      </c>
    </row>
    <row r="16" spans="1:13" x14ac:dyDescent="0.25">
      <c r="A16" s="30"/>
      <c r="B16" s="31"/>
      <c r="C16" s="32"/>
      <c r="D16" s="42"/>
      <c r="E16" s="32"/>
      <c r="F16" s="33"/>
      <c r="G16" s="32"/>
      <c r="H16" s="43"/>
      <c r="I16" s="43"/>
      <c r="J16" s="42" t="s">
        <v>32</v>
      </c>
      <c r="K16" s="32"/>
      <c r="L16" s="14"/>
      <c r="M16" s="14"/>
    </row>
    <row r="17" spans="1:13" x14ac:dyDescent="0.25">
      <c r="A17" s="30">
        <v>0.66</v>
      </c>
      <c r="B17" s="31"/>
      <c r="C17" s="32"/>
      <c r="D17" s="42"/>
      <c r="E17" s="32"/>
      <c r="F17" s="33"/>
      <c r="G17" s="32"/>
      <c r="H17" s="43"/>
      <c r="I17" s="43"/>
      <c r="J17" s="42" t="s">
        <v>33</v>
      </c>
      <c r="K17" s="32">
        <v>0.15</v>
      </c>
      <c r="L17" s="14"/>
      <c r="M17" s="14">
        <v>0.15</v>
      </c>
    </row>
    <row r="18" spans="1:13" ht="28.5" customHeight="1" x14ac:dyDescent="0.25">
      <c r="A18" s="21"/>
      <c r="B18" s="22"/>
      <c r="C18" s="23"/>
      <c r="D18" s="44"/>
      <c r="E18" s="45"/>
      <c r="F18" s="24" t="s">
        <v>25</v>
      </c>
      <c r="G18" s="23"/>
      <c r="H18" s="23"/>
      <c r="I18" s="23"/>
      <c r="J18" s="45"/>
      <c r="K18" s="7"/>
      <c r="L18" s="7"/>
      <c r="M18" s="7"/>
    </row>
    <row r="19" spans="1:13" x14ac:dyDescent="0.25">
      <c r="A19" s="25">
        <v>31.2</v>
      </c>
      <c r="B19" s="16"/>
      <c r="C19" s="15"/>
      <c r="D19" s="10"/>
      <c r="E19" s="15"/>
      <c r="F19" s="17"/>
      <c r="G19" s="15">
        <v>7.21</v>
      </c>
      <c r="H19" s="28"/>
      <c r="I19" s="28"/>
      <c r="J19" s="13"/>
      <c r="K19" s="9"/>
      <c r="L19" s="9"/>
      <c r="M19" s="9">
        <f>C19+E19+G19+I19+K19</f>
        <v>7.21</v>
      </c>
    </row>
    <row r="20" spans="1:13" x14ac:dyDescent="0.25">
      <c r="A20" s="30"/>
      <c r="B20" s="47" t="s">
        <v>37</v>
      </c>
      <c r="C20" s="32"/>
      <c r="D20" s="47" t="s">
        <v>37</v>
      </c>
      <c r="E20" s="32"/>
      <c r="F20" s="47" t="s">
        <v>37</v>
      </c>
      <c r="G20" s="32"/>
      <c r="H20" s="47" t="s">
        <v>37</v>
      </c>
      <c r="I20" s="43"/>
      <c r="J20" s="47" t="s">
        <v>37</v>
      </c>
      <c r="K20" s="14"/>
      <c r="L20" s="14"/>
      <c r="M20" s="14"/>
    </row>
    <row r="21" spans="1:13" x14ac:dyDescent="0.25">
      <c r="A21" s="30">
        <v>32.479999999999997</v>
      </c>
      <c r="B21" s="31"/>
      <c r="C21" s="32">
        <v>1.5</v>
      </c>
      <c r="D21" s="31"/>
      <c r="E21" s="32">
        <v>1.5</v>
      </c>
      <c r="F21" s="33"/>
      <c r="G21" s="32">
        <v>1.5</v>
      </c>
      <c r="H21" s="43"/>
      <c r="I21" s="43">
        <v>1.5</v>
      </c>
      <c r="J21" s="35"/>
      <c r="K21" s="14">
        <v>1.5</v>
      </c>
      <c r="L21" s="14"/>
      <c r="M21" s="9">
        <f>C21+E21+G21+I21+K21</f>
        <v>7.5</v>
      </c>
    </row>
    <row r="22" spans="1:13" x14ac:dyDescent="0.25">
      <c r="A22" s="21"/>
      <c r="B22" s="22"/>
      <c r="C22" s="23"/>
      <c r="D22" s="7"/>
      <c r="E22" s="7"/>
      <c r="F22" s="24"/>
      <c r="G22" s="23"/>
      <c r="H22" s="23"/>
      <c r="I22" s="23"/>
      <c r="J22" s="23"/>
      <c r="K22" s="7"/>
      <c r="L22" s="7"/>
      <c r="M22" s="7"/>
    </row>
    <row r="23" spans="1:13" x14ac:dyDescent="0.25">
      <c r="A23" s="46">
        <f>SUM(A4:A22)</f>
        <v>95.639999999999986</v>
      </c>
      <c r="B23" s="16" t="s">
        <v>7</v>
      </c>
      <c r="C23" s="15">
        <f>SUM(C4:C22)</f>
        <v>3.83</v>
      </c>
      <c r="D23" s="13"/>
      <c r="E23" s="15">
        <f>SUM(E4:E22)</f>
        <v>2.83</v>
      </c>
      <c r="F23" s="17"/>
      <c r="G23" s="15">
        <f>SUM(G4:G22)</f>
        <v>9.2800000000000011</v>
      </c>
      <c r="H23" s="15"/>
      <c r="I23" s="15">
        <f>SUM(I4:I22)</f>
        <v>3.16</v>
      </c>
      <c r="J23" s="15"/>
      <c r="K23" s="15">
        <f>SUM(K4:K22)</f>
        <v>2.98</v>
      </c>
      <c r="L23" s="13"/>
      <c r="M23" s="15">
        <f>SUM(M4:M22)</f>
        <v>22.080000000000002</v>
      </c>
    </row>
    <row r="24" spans="1:13" x14ac:dyDescent="0.25">
      <c r="B24" s="2"/>
      <c r="F24" s="20"/>
      <c r="J24" s="37"/>
      <c r="L24" s="1"/>
      <c r="M24" s="1"/>
    </row>
    <row r="25" spans="1:13" x14ac:dyDescent="0.25">
      <c r="B25" s="2"/>
      <c r="F25" s="20"/>
      <c r="H25" t="s">
        <v>9</v>
      </c>
      <c r="J25" s="37"/>
      <c r="K25" s="38">
        <f>M23*4.33</f>
        <v>95.606400000000008</v>
      </c>
      <c r="L25" s="19"/>
      <c r="M25" s="1"/>
    </row>
    <row r="26" spans="1:13" x14ac:dyDescent="0.25">
      <c r="B26" s="2" t="s">
        <v>30</v>
      </c>
      <c r="E26" t="s">
        <v>44</v>
      </c>
      <c r="F26" s="20"/>
      <c r="I26" s="39"/>
      <c r="L26" s="1"/>
      <c r="M26" s="1"/>
    </row>
    <row r="27" spans="1:13" x14ac:dyDescent="0.25">
      <c r="B27" s="2" t="s">
        <v>31</v>
      </c>
      <c r="D27" t="str">
        <f>B1</f>
        <v xml:space="preserve">REMEDIOS HINOJO FERNANDEZ </v>
      </c>
      <c r="F27" s="20"/>
      <c r="G27" t="s">
        <v>45</v>
      </c>
      <c r="L27" s="1"/>
      <c r="M27" s="1"/>
    </row>
    <row r="28" spans="1:13" x14ac:dyDescent="0.25">
      <c r="B28" s="2" t="s">
        <v>10</v>
      </c>
      <c r="F28" s="20"/>
      <c r="L28" s="1"/>
      <c r="M28" s="1"/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E24" sqref="E24"/>
    </sheetView>
  </sheetViews>
  <sheetFormatPr baseColWidth="10" defaultRowHeight="15" x14ac:dyDescent="0.25"/>
  <cols>
    <col min="2" max="2" width="15.28515625" customWidth="1"/>
    <col min="3" max="3" width="6.7109375" customWidth="1"/>
    <col min="4" max="4" width="15.28515625" customWidth="1"/>
    <col min="5" max="5" width="6.28515625" customWidth="1"/>
    <col min="7" max="7" width="6.7109375" customWidth="1"/>
    <col min="8" max="8" width="15.140625" customWidth="1"/>
    <col min="9" max="9" width="6.7109375" customWidth="1"/>
    <col min="10" max="10" width="15" customWidth="1"/>
    <col min="11" max="11" width="7.85546875" customWidth="1"/>
    <col min="12" max="12" width="7.28515625" customWidth="1"/>
    <col min="13" max="13" width="8.4257812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x14ac:dyDescent="0.25">
      <c r="A4" s="21">
        <v>5.76</v>
      </c>
      <c r="B4" s="22" t="s">
        <v>19</v>
      </c>
      <c r="C4" s="23"/>
      <c r="D4" s="23"/>
      <c r="E4" s="23"/>
      <c r="F4" s="24"/>
      <c r="G4" s="23"/>
      <c r="H4" s="22" t="s">
        <v>19</v>
      </c>
      <c r="I4" s="23"/>
      <c r="J4" s="7"/>
      <c r="K4" s="7"/>
      <c r="L4" s="7"/>
      <c r="M4" s="7"/>
    </row>
    <row r="5" spans="1:13" x14ac:dyDescent="0.25">
      <c r="A5" s="25"/>
      <c r="B5" s="26" t="s">
        <v>8</v>
      </c>
      <c r="C5" s="15">
        <v>1</v>
      </c>
      <c r="D5" s="15"/>
      <c r="E5" s="15"/>
      <c r="F5" s="17"/>
      <c r="G5" s="15"/>
      <c r="H5" s="26" t="s">
        <v>14</v>
      </c>
      <c r="I5" s="15">
        <v>0.33</v>
      </c>
      <c r="J5" s="9"/>
      <c r="K5" s="11"/>
      <c r="L5" s="9"/>
      <c r="M5" s="9">
        <f>C5+E5+G5+I5+K5</f>
        <v>1.33</v>
      </c>
    </row>
    <row r="6" spans="1:13" x14ac:dyDescent="0.25">
      <c r="A6" s="21"/>
      <c r="B6" s="22" t="s">
        <v>20</v>
      </c>
      <c r="C6" s="23"/>
      <c r="D6" s="7"/>
      <c r="E6" s="7"/>
      <c r="F6" s="24"/>
      <c r="G6" s="23"/>
      <c r="H6" s="22" t="s">
        <v>20</v>
      </c>
      <c r="I6" s="23"/>
      <c r="J6" s="7"/>
      <c r="K6" s="7"/>
      <c r="L6" s="7"/>
      <c r="M6" s="7"/>
    </row>
    <row r="7" spans="1:13" x14ac:dyDescent="0.25">
      <c r="A7" s="25">
        <v>5.76</v>
      </c>
      <c r="B7" s="26" t="s">
        <v>8</v>
      </c>
      <c r="C7" s="15">
        <v>1</v>
      </c>
      <c r="D7" s="13"/>
      <c r="E7" s="13"/>
      <c r="F7" s="17"/>
      <c r="G7" s="15"/>
      <c r="H7" s="26" t="s">
        <v>8</v>
      </c>
      <c r="I7" s="15">
        <v>0.33</v>
      </c>
      <c r="J7" s="13"/>
      <c r="K7" s="13"/>
      <c r="L7" s="9"/>
      <c r="M7" s="9">
        <f>C7+E7+G7+I7+K7</f>
        <v>1.33</v>
      </c>
    </row>
    <row r="8" spans="1:13" x14ac:dyDescent="0.25">
      <c r="A8" s="21"/>
      <c r="B8" s="22" t="s">
        <v>21</v>
      </c>
      <c r="C8" s="23"/>
      <c r="D8" s="7"/>
      <c r="E8" s="7"/>
      <c r="F8" s="24"/>
      <c r="G8" s="23"/>
      <c r="H8" s="22" t="s">
        <v>21</v>
      </c>
      <c r="I8" s="23"/>
      <c r="J8" s="24"/>
      <c r="K8" s="7"/>
      <c r="L8" s="7"/>
      <c r="M8" s="7"/>
    </row>
    <row r="9" spans="1:13" x14ac:dyDescent="0.25">
      <c r="A9" s="25">
        <v>5.76</v>
      </c>
      <c r="B9" s="26" t="s">
        <v>14</v>
      </c>
      <c r="C9" s="15">
        <v>0.33</v>
      </c>
      <c r="D9" s="13"/>
      <c r="E9" s="13"/>
      <c r="F9" s="17"/>
      <c r="G9" s="15"/>
      <c r="H9" s="26" t="s">
        <v>8</v>
      </c>
      <c r="I9" s="15">
        <v>1</v>
      </c>
      <c r="J9" s="15"/>
      <c r="K9" s="13"/>
      <c r="L9" s="9"/>
      <c r="M9" s="9">
        <f>C9+E9+G9+I9+K9</f>
        <v>1.33</v>
      </c>
    </row>
    <row r="10" spans="1:13" x14ac:dyDescent="0.25">
      <c r="A10" s="21"/>
      <c r="B10" s="29"/>
      <c r="C10" s="23"/>
      <c r="D10" s="22" t="s">
        <v>22</v>
      </c>
      <c r="E10" s="23"/>
      <c r="F10" s="24"/>
      <c r="G10" s="23"/>
      <c r="H10" s="29"/>
      <c r="I10" s="23"/>
      <c r="J10" s="22" t="s">
        <v>22</v>
      </c>
      <c r="K10" s="23"/>
      <c r="L10" s="7"/>
      <c r="M10" s="7"/>
    </row>
    <row r="11" spans="1:13" x14ac:dyDescent="0.25">
      <c r="A11" s="25">
        <v>5.76</v>
      </c>
      <c r="B11" s="16"/>
      <c r="C11" s="15"/>
      <c r="D11" s="26" t="s">
        <v>8</v>
      </c>
      <c r="E11" s="15">
        <v>1</v>
      </c>
      <c r="F11" s="17"/>
      <c r="G11" s="15"/>
      <c r="H11" s="15"/>
      <c r="I11" s="15"/>
      <c r="J11" s="26" t="s">
        <v>14</v>
      </c>
      <c r="K11" s="15">
        <v>0.33</v>
      </c>
      <c r="L11" s="9"/>
      <c r="M11" s="9">
        <f>C11+E11+G11+I11+K11</f>
        <v>1.33</v>
      </c>
    </row>
    <row r="12" spans="1:13" x14ac:dyDescent="0.25">
      <c r="A12" s="30"/>
      <c r="B12" s="31"/>
      <c r="C12" s="32"/>
      <c r="D12" s="22" t="s">
        <v>24</v>
      </c>
      <c r="E12" s="23"/>
      <c r="F12" s="33"/>
      <c r="G12" s="32"/>
      <c r="H12" s="32"/>
      <c r="I12" s="32"/>
      <c r="J12" s="22" t="s">
        <v>24</v>
      </c>
      <c r="K12" s="23"/>
      <c r="L12" s="7"/>
      <c r="M12" s="7"/>
    </row>
    <row r="13" spans="1:13" x14ac:dyDescent="0.25">
      <c r="A13" s="25">
        <v>5.76</v>
      </c>
      <c r="B13" s="16"/>
      <c r="C13" s="15"/>
      <c r="D13" s="26" t="s">
        <v>14</v>
      </c>
      <c r="E13" s="15">
        <v>0.33</v>
      </c>
      <c r="F13" s="17"/>
      <c r="G13" s="15"/>
      <c r="H13" s="28"/>
      <c r="I13" s="28"/>
      <c r="J13" s="26" t="s">
        <v>8</v>
      </c>
      <c r="K13" s="15">
        <v>1</v>
      </c>
      <c r="L13" s="9"/>
      <c r="M13" s="9">
        <f>C13+E13+G13+I13+K13</f>
        <v>1.33</v>
      </c>
    </row>
    <row r="14" spans="1:13" x14ac:dyDescent="0.25">
      <c r="A14" s="30"/>
      <c r="B14" s="31"/>
      <c r="C14" s="32"/>
      <c r="D14" s="42"/>
      <c r="E14" s="32"/>
      <c r="F14" s="33"/>
      <c r="G14" s="32"/>
      <c r="H14" s="43"/>
      <c r="I14" s="43"/>
      <c r="J14" s="42" t="s">
        <v>32</v>
      </c>
      <c r="K14" s="32"/>
      <c r="L14" s="14"/>
      <c r="M14" s="14"/>
    </row>
    <row r="15" spans="1:13" x14ac:dyDescent="0.25">
      <c r="A15" s="30">
        <v>0.66</v>
      </c>
      <c r="B15" s="31"/>
      <c r="C15" s="32"/>
      <c r="D15" s="42"/>
      <c r="E15" s="32"/>
      <c r="F15" s="33"/>
      <c r="G15" s="32"/>
      <c r="H15" s="43"/>
      <c r="I15" s="43"/>
      <c r="J15" s="42" t="s">
        <v>33</v>
      </c>
      <c r="K15" s="32">
        <v>0.15</v>
      </c>
      <c r="L15" s="14"/>
      <c r="M15" s="14">
        <v>0.15</v>
      </c>
    </row>
    <row r="16" spans="1:13" ht="48.75" x14ac:dyDescent="0.25">
      <c r="A16" s="21"/>
      <c r="B16" s="22"/>
      <c r="C16" s="23"/>
      <c r="D16" s="44"/>
      <c r="E16" s="45"/>
      <c r="F16" s="24" t="s">
        <v>25</v>
      </c>
      <c r="G16" s="23"/>
      <c r="H16" s="23"/>
      <c r="I16" s="23"/>
      <c r="J16" s="45"/>
      <c r="K16" s="7"/>
      <c r="L16" s="7"/>
      <c r="M16" s="7"/>
    </row>
    <row r="17" spans="1:13" x14ac:dyDescent="0.25">
      <c r="A17" s="25">
        <v>31.2</v>
      </c>
      <c r="B17" s="16"/>
      <c r="C17" s="15"/>
      <c r="D17" s="10"/>
      <c r="E17" s="15"/>
      <c r="F17" s="17"/>
      <c r="G17" s="15">
        <v>7.21</v>
      </c>
      <c r="H17" s="28"/>
      <c r="I17" s="28"/>
      <c r="J17" s="13"/>
      <c r="K17" s="9"/>
      <c r="L17" s="9"/>
      <c r="M17" s="9">
        <f>C17+E17+G17+I17+K17</f>
        <v>7.21</v>
      </c>
    </row>
    <row r="18" spans="1:13" x14ac:dyDescent="0.25">
      <c r="A18" s="30"/>
      <c r="B18" s="47" t="s">
        <v>37</v>
      </c>
      <c r="C18" s="32"/>
      <c r="D18" s="47" t="s">
        <v>37</v>
      </c>
      <c r="E18" s="32"/>
      <c r="F18" s="47" t="s">
        <v>37</v>
      </c>
      <c r="G18" s="32"/>
      <c r="H18" s="47" t="s">
        <v>37</v>
      </c>
      <c r="I18" s="43"/>
      <c r="J18" s="47" t="s">
        <v>37</v>
      </c>
      <c r="K18" s="14"/>
      <c r="L18" s="14"/>
      <c r="M18" s="14"/>
    </row>
    <row r="19" spans="1:13" x14ac:dyDescent="0.25">
      <c r="A19" s="30">
        <v>32.479999999999997</v>
      </c>
      <c r="B19" s="31"/>
      <c r="C19" s="32">
        <v>1.5</v>
      </c>
      <c r="D19" s="31"/>
      <c r="E19" s="32">
        <v>1.5</v>
      </c>
      <c r="F19" s="33"/>
      <c r="G19" s="32">
        <v>1.5</v>
      </c>
      <c r="H19" s="43"/>
      <c r="I19" s="43">
        <v>1.5</v>
      </c>
      <c r="J19" s="35"/>
      <c r="K19" s="14">
        <v>1.5</v>
      </c>
      <c r="L19" s="14"/>
      <c r="M19" s="9">
        <f>C19+E19+G19+I19+K19</f>
        <v>7.5</v>
      </c>
    </row>
    <row r="20" spans="1:13" x14ac:dyDescent="0.25">
      <c r="A20" s="21"/>
      <c r="B20" s="22"/>
      <c r="C20" s="23"/>
      <c r="D20" s="7"/>
      <c r="E20" s="7"/>
      <c r="F20" s="24"/>
      <c r="G20" s="23"/>
      <c r="H20" s="23"/>
      <c r="I20" s="23"/>
      <c r="J20" s="23"/>
      <c r="K20" s="7"/>
      <c r="L20" s="7"/>
      <c r="M20" s="7"/>
    </row>
    <row r="21" spans="1:13" x14ac:dyDescent="0.25">
      <c r="A21" s="46">
        <f>SUM(A4:A20)</f>
        <v>93.139999999999986</v>
      </c>
      <c r="B21" s="16" t="s">
        <v>7</v>
      </c>
      <c r="C21" s="15">
        <f>SUM(C4:C20)</f>
        <v>3.83</v>
      </c>
      <c r="D21" s="13"/>
      <c r="E21" s="15">
        <f>SUM(E4:E20)</f>
        <v>2.83</v>
      </c>
      <c r="F21" s="17"/>
      <c r="G21" s="15">
        <f>SUM(G4:G20)</f>
        <v>8.7100000000000009</v>
      </c>
      <c r="H21" s="15"/>
      <c r="I21" s="15">
        <f>SUM(I4:I20)</f>
        <v>3.16</v>
      </c>
      <c r="J21" s="15"/>
      <c r="K21" s="15">
        <f>SUM(K4:K20)</f>
        <v>2.98</v>
      </c>
      <c r="L21" s="13"/>
      <c r="M21" s="15">
        <f>SUM(M4:M20)</f>
        <v>21.51</v>
      </c>
    </row>
    <row r="22" spans="1:13" x14ac:dyDescent="0.25">
      <c r="B22" s="2"/>
      <c r="F22" s="20"/>
      <c r="J22" s="37"/>
      <c r="L22" s="1"/>
      <c r="M22" s="1"/>
    </row>
    <row r="23" spans="1:13" x14ac:dyDescent="0.25">
      <c r="B23" s="2"/>
      <c r="F23" s="20"/>
      <c r="H23" t="s">
        <v>9</v>
      </c>
      <c r="J23" s="37"/>
      <c r="K23" s="38">
        <f>M21*4.33</f>
        <v>93.138300000000015</v>
      </c>
      <c r="L23" s="19"/>
      <c r="M23" s="1"/>
    </row>
    <row r="24" spans="1:13" x14ac:dyDescent="0.25">
      <c r="B24" s="2" t="s">
        <v>30</v>
      </c>
      <c r="E24" t="s">
        <v>40</v>
      </c>
      <c r="F24" s="20"/>
      <c r="I24" s="39"/>
      <c r="L24" s="1"/>
      <c r="M24" s="1"/>
    </row>
    <row r="25" spans="1:13" x14ac:dyDescent="0.25">
      <c r="B25" s="2" t="s">
        <v>31</v>
      </c>
      <c r="D25" t="str">
        <f>B1</f>
        <v xml:space="preserve">REMEDIOS HINOJO FERNANDEZ </v>
      </c>
      <c r="F25" s="20"/>
      <c r="L25" s="1"/>
      <c r="M25" s="1"/>
    </row>
    <row r="26" spans="1:13" x14ac:dyDescent="0.25">
      <c r="B26" s="2" t="s">
        <v>10</v>
      </c>
      <c r="F26" s="20"/>
      <c r="L26" s="1"/>
      <c r="M26" s="1"/>
    </row>
    <row r="27" spans="1:13" x14ac:dyDescent="0.25">
      <c r="E27" t="s">
        <v>43</v>
      </c>
    </row>
  </sheetData>
  <pageMargins left="0.25" right="0.25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E24" sqref="E24"/>
    </sheetView>
  </sheetViews>
  <sheetFormatPr baseColWidth="10" defaultRowHeight="15" x14ac:dyDescent="0.25"/>
  <cols>
    <col min="1" max="1" width="8.28515625" customWidth="1"/>
    <col min="5" max="5" width="8" customWidth="1"/>
    <col min="6" max="6" width="15.140625" customWidth="1"/>
    <col min="7" max="7" width="6.7109375" customWidth="1"/>
    <col min="9" max="9" width="7.5703125" customWidth="1"/>
    <col min="10" max="10" width="15.28515625" customWidth="1"/>
    <col min="11" max="11" width="7.85546875" customWidth="1"/>
    <col min="13" max="13" width="8.8554687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x14ac:dyDescent="0.25">
      <c r="A4" s="21">
        <v>5.76</v>
      </c>
      <c r="B4" s="22" t="s">
        <v>19</v>
      </c>
      <c r="C4" s="23"/>
      <c r="D4" s="23"/>
      <c r="E4" s="23"/>
      <c r="F4" s="24"/>
      <c r="G4" s="23"/>
      <c r="H4" s="22" t="s">
        <v>19</v>
      </c>
      <c r="I4" s="23"/>
      <c r="J4" s="7"/>
      <c r="K4" s="7"/>
      <c r="L4" s="7"/>
      <c r="M4" s="7"/>
    </row>
    <row r="5" spans="1:13" x14ac:dyDescent="0.25">
      <c r="A5" s="25"/>
      <c r="B5" s="26" t="s">
        <v>8</v>
      </c>
      <c r="C5" s="15">
        <v>1</v>
      </c>
      <c r="D5" s="15"/>
      <c r="E5" s="15"/>
      <c r="F5" s="17"/>
      <c r="G5" s="15"/>
      <c r="H5" s="26" t="s">
        <v>14</v>
      </c>
      <c r="I5" s="15">
        <v>0.33</v>
      </c>
      <c r="J5" s="9"/>
      <c r="K5" s="11"/>
      <c r="L5" s="9"/>
      <c r="M5" s="9">
        <f>C5+E5+G5+I5+K5</f>
        <v>1.33</v>
      </c>
    </row>
    <row r="6" spans="1:13" x14ac:dyDescent="0.25">
      <c r="A6" s="21"/>
      <c r="B6" s="22" t="s">
        <v>20</v>
      </c>
      <c r="C6" s="23"/>
      <c r="D6" s="7"/>
      <c r="E6" s="7"/>
      <c r="F6" s="24"/>
      <c r="G6" s="23"/>
      <c r="H6" s="22" t="s">
        <v>20</v>
      </c>
      <c r="I6" s="23"/>
      <c r="J6" s="7"/>
      <c r="K6" s="7"/>
      <c r="L6" s="7"/>
      <c r="M6" s="7"/>
    </row>
    <row r="7" spans="1:13" x14ac:dyDescent="0.25">
      <c r="A7" s="25">
        <v>5.76</v>
      </c>
      <c r="B7" s="26" t="s">
        <v>8</v>
      </c>
      <c r="C7" s="15">
        <v>1</v>
      </c>
      <c r="D7" s="13"/>
      <c r="E7" s="13"/>
      <c r="F7" s="17"/>
      <c r="G7" s="15"/>
      <c r="H7" s="26" t="s">
        <v>8</v>
      </c>
      <c r="I7" s="15">
        <v>0.33</v>
      </c>
      <c r="J7" s="13"/>
      <c r="K7" s="13"/>
      <c r="L7" s="9"/>
      <c r="M7" s="9">
        <f>C7+E7+G7+I7+K7</f>
        <v>1.33</v>
      </c>
    </row>
    <row r="8" spans="1:13" x14ac:dyDescent="0.25">
      <c r="A8" s="21"/>
      <c r="B8" s="22" t="s">
        <v>21</v>
      </c>
      <c r="C8" s="23"/>
      <c r="D8" s="7"/>
      <c r="E8" s="7"/>
      <c r="F8" s="24"/>
      <c r="G8" s="23"/>
      <c r="H8" s="22" t="s">
        <v>21</v>
      </c>
      <c r="I8" s="23"/>
      <c r="J8" s="24"/>
      <c r="K8" s="7"/>
      <c r="L8" s="7"/>
      <c r="M8" s="7"/>
    </row>
    <row r="9" spans="1:13" x14ac:dyDescent="0.25">
      <c r="A9" s="25">
        <v>5.76</v>
      </c>
      <c r="B9" s="26" t="s">
        <v>14</v>
      </c>
      <c r="C9" s="15">
        <v>0.33</v>
      </c>
      <c r="D9" s="13"/>
      <c r="E9" s="13"/>
      <c r="F9" s="17"/>
      <c r="G9" s="15"/>
      <c r="H9" s="26" t="s">
        <v>8</v>
      </c>
      <c r="I9" s="15">
        <v>1</v>
      </c>
      <c r="J9" s="15"/>
      <c r="K9" s="13"/>
      <c r="L9" s="9"/>
      <c r="M9" s="9">
        <f>C9+E9+G9+I9+K9</f>
        <v>1.33</v>
      </c>
    </row>
    <row r="10" spans="1:13" x14ac:dyDescent="0.25">
      <c r="A10" s="21"/>
      <c r="B10" s="29"/>
      <c r="C10" s="23"/>
      <c r="D10" s="22" t="s">
        <v>22</v>
      </c>
      <c r="E10" s="23"/>
      <c r="F10" s="24"/>
      <c r="G10" s="23"/>
      <c r="H10" s="29"/>
      <c r="I10" s="23"/>
      <c r="J10" s="22" t="s">
        <v>22</v>
      </c>
      <c r="K10" s="23"/>
      <c r="L10" s="7"/>
      <c r="M10" s="7"/>
    </row>
    <row r="11" spans="1:13" x14ac:dyDescent="0.25">
      <c r="A11" s="25">
        <v>5.76</v>
      </c>
      <c r="B11" s="16"/>
      <c r="C11" s="15"/>
      <c r="D11" s="26" t="s">
        <v>8</v>
      </c>
      <c r="E11" s="15">
        <v>1</v>
      </c>
      <c r="F11" s="17"/>
      <c r="G11" s="15"/>
      <c r="H11" s="15"/>
      <c r="I11" s="15"/>
      <c r="J11" s="26" t="s">
        <v>14</v>
      </c>
      <c r="K11" s="15">
        <v>0.33</v>
      </c>
      <c r="L11" s="9"/>
      <c r="M11" s="9">
        <f>C11+E11+G11+I11+K11</f>
        <v>1.33</v>
      </c>
    </row>
    <row r="12" spans="1:13" x14ac:dyDescent="0.25">
      <c r="A12" s="30"/>
      <c r="B12" s="31"/>
      <c r="C12" s="32"/>
      <c r="D12" s="22" t="s">
        <v>24</v>
      </c>
      <c r="E12" s="23"/>
      <c r="F12" s="33"/>
      <c r="G12" s="32"/>
      <c r="H12" s="32"/>
      <c r="I12" s="32"/>
      <c r="J12" s="22" t="s">
        <v>24</v>
      </c>
      <c r="K12" s="23"/>
      <c r="L12" s="7"/>
      <c r="M12" s="7"/>
    </row>
    <row r="13" spans="1:13" x14ac:dyDescent="0.25">
      <c r="A13" s="25">
        <v>5.76</v>
      </c>
      <c r="B13" s="16"/>
      <c r="C13" s="15"/>
      <c r="D13" s="26" t="s">
        <v>14</v>
      </c>
      <c r="E13" s="15">
        <v>0.33</v>
      </c>
      <c r="F13" s="17"/>
      <c r="G13" s="15"/>
      <c r="H13" s="28"/>
      <c r="I13" s="28"/>
      <c r="J13" s="26" t="s">
        <v>8</v>
      </c>
      <c r="K13" s="15">
        <v>1</v>
      </c>
      <c r="L13" s="9"/>
      <c r="M13" s="9">
        <f>C13+E13+G13+I13+K13</f>
        <v>1.33</v>
      </c>
    </row>
    <row r="14" spans="1:13" x14ac:dyDescent="0.25">
      <c r="A14" s="30"/>
      <c r="B14" s="31"/>
      <c r="C14" s="32"/>
      <c r="D14" s="42"/>
      <c r="E14" s="32"/>
      <c r="F14" s="33"/>
      <c r="G14" s="32"/>
      <c r="H14" s="43"/>
      <c r="I14" s="43"/>
      <c r="J14" s="42" t="s">
        <v>32</v>
      </c>
      <c r="K14" s="32"/>
      <c r="L14" s="14"/>
      <c r="M14" s="14"/>
    </row>
    <row r="15" spans="1:13" x14ac:dyDescent="0.25">
      <c r="A15" s="30">
        <v>0.66</v>
      </c>
      <c r="B15" s="31"/>
      <c r="C15" s="32"/>
      <c r="D15" s="42"/>
      <c r="E15" s="32"/>
      <c r="F15" s="33"/>
      <c r="G15" s="32"/>
      <c r="H15" s="43"/>
      <c r="I15" s="43"/>
      <c r="J15" s="42" t="s">
        <v>33</v>
      </c>
      <c r="K15" s="32">
        <v>0.15</v>
      </c>
      <c r="L15" s="14"/>
      <c r="M15" s="14">
        <v>0.15</v>
      </c>
    </row>
    <row r="16" spans="1:13" ht="25.5" customHeight="1" x14ac:dyDescent="0.25">
      <c r="A16" s="21"/>
      <c r="B16" s="22"/>
      <c r="C16" s="23"/>
      <c r="D16" s="44"/>
      <c r="E16" s="45"/>
      <c r="F16" s="24" t="s">
        <v>25</v>
      </c>
      <c r="G16" s="23"/>
      <c r="H16" s="23"/>
      <c r="I16" s="23"/>
      <c r="J16" s="45"/>
      <c r="K16" s="7"/>
      <c r="L16" s="7"/>
      <c r="M16" s="7"/>
    </row>
    <row r="17" spans="1:13" x14ac:dyDescent="0.25">
      <c r="A17" s="25">
        <v>31.2</v>
      </c>
      <c r="B17" s="16"/>
      <c r="C17" s="15"/>
      <c r="D17" s="10"/>
      <c r="E17" s="15"/>
      <c r="F17" s="17"/>
      <c r="G17" s="15">
        <v>7.21</v>
      </c>
      <c r="H17" s="28"/>
      <c r="I17" s="28"/>
      <c r="J17" s="13"/>
      <c r="K17" s="9"/>
      <c r="L17" s="9"/>
      <c r="M17" s="9">
        <f>C17+E17+G17+I17+K17</f>
        <v>7.21</v>
      </c>
    </row>
    <row r="18" spans="1:13" x14ac:dyDescent="0.25">
      <c r="A18" s="30"/>
      <c r="B18" s="47"/>
      <c r="C18" s="32"/>
      <c r="D18" s="47" t="s">
        <v>37</v>
      </c>
      <c r="E18" s="32"/>
      <c r="F18" s="33"/>
      <c r="G18" s="32"/>
      <c r="H18" s="43"/>
      <c r="I18" s="43"/>
      <c r="J18" s="35"/>
      <c r="K18" s="14"/>
      <c r="L18" s="14"/>
      <c r="M18" s="14"/>
    </row>
    <row r="19" spans="1:13" x14ac:dyDescent="0.25">
      <c r="A19" s="30">
        <v>17.32</v>
      </c>
      <c r="B19" s="31"/>
      <c r="C19" s="32"/>
      <c r="D19" s="31"/>
      <c r="E19" s="32">
        <v>4</v>
      </c>
      <c r="F19" s="33"/>
      <c r="G19" s="32"/>
      <c r="H19" s="43"/>
      <c r="I19" s="43"/>
      <c r="J19" s="35"/>
      <c r="K19" s="14"/>
      <c r="L19" s="14"/>
      <c r="M19" s="9">
        <f>C19+E19+G19+I19+K19</f>
        <v>4</v>
      </c>
    </row>
    <row r="20" spans="1:13" x14ac:dyDescent="0.25">
      <c r="A20" s="21"/>
      <c r="B20" s="22"/>
      <c r="C20" s="23"/>
      <c r="D20" s="7"/>
      <c r="E20" s="7"/>
      <c r="F20" s="24"/>
      <c r="G20" s="23"/>
      <c r="H20" s="23"/>
      <c r="I20" s="23"/>
      <c r="J20" s="23"/>
      <c r="K20" s="7"/>
      <c r="L20" s="7"/>
      <c r="M20" s="7"/>
    </row>
    <row r="21" spans="1:13" x14ac:dyDescent="0.25">
      <c r="A21" s="46">
        <f>SUM(A4:A20)</f>
        <v>77.97999999999999</v>
      </c>
      <c r="B21" s="16" t="s">
        <v>7</v>
      </c>
      <c r="C21" s="15">
        <f>SUM(C4:C20)</f>
        <v>2.33</v>
      </c>
      <c r="D21" s="13"/>
      <c r="E21" s="15">
        <f>SUM(E4:E20)</f>
        <v>5.33</v>
      </c>
      <c r="F21" s="17"/>
      <c r="G21" s="15">
        <f>SUM(G4:G20)</f>
        <v>7.21</v>
      </c>
      <c r="H21" s="15"/>
      <c r="I21" s="15">
        <f>SUM(I4:I20)</f>
        <v>1.6600000000000001</v>
      </c>
      <c r="J21" s="15"/>
      <c r="K21" s="15">
        <f>SUM(K4:K20)</f>
        <v>1.48</v>
      </c>
      <c r="L21" s="13"/>
      <c r="M21" s="15">
        <f>SUM(M4:M20)</f>
        <v>18.010000000000002</v>
      </c>
    </row>
    <row r="22" spans="1:13" x14ac:dyDescent="0.25">
      <c r="B22" s="2"/>
      <c r="F22" s="20"/>
      <c r="J22" s="37"/>
      <c r="L22" s="1"/>
      <c r="M22" s="1"/>
    </row>
    <row r="23" spans="1:13" x14ac:dyDescent="0.25">
      <c r="B23" s="2"/>
      <c r="F23" s="20"/>
      <c r="H23" t="s">
        <v>9</v>
      </c>
      <c r="J23" s="37"/>
      <c r="K23" s="38">
        <f>M21*4.33</f>
        <v>77.983300000000014</v>
      </c>
      <c r="L23" s="19"/>
      <c r="M23" s="1"/>
    </row>
    <row r="24" spans="1:13" x14ac:dyDescent="0.25">
      <c r="B24" s="2" t="s">
        <v>30</v>
      </c>
      <c r="E24" t="s">
        <v>41</v>
      </c>
      <c r="F24" s="20"/>
      <c r="I24" s="39"/>
      <c r="L24" s="1"/>
      <c r="M24" s="1"/>
    </row>
    <row r="25" spans="1:13" x14ac:dyDescent="0.25">
      <c r="B25" s="2" t="s">
        <v>31</v>
      </c>
      <c r="D25" t="str">
        <f>B1</f>
        <v xml:space="preserve">REMEDIOS HINOJO FERNANDEZ </v>
      </c>
      <c r="F25" s="20"/>
      <c r="L25" s="1"/>
      <c r="M25" s="1"/>
    </row>
    <row r="26" spans="1:13" x14ac:dyDescent="0.25">
      <c r="B26" s="2" t="s">
        <v>10</v>
      </c>
      <c r="F26" s="20"/>
      <c r="L26" s="1"/>
      <c r="M26" s="1"/>
    </row>
    <row r="27" spans="1:13" x14ac:dyDescent="0.25">
      <c r="F27" t="s">
        <v>42</v>
      </c>
    </row>
  </sheetData>
  <pageMargins left="0.25" right="0.25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E24" sqref="E24"/>
    </sheetView>
  </sheetViews>
  <sheetFormatPr baseColWidth="10" defaultRowHeight="15" x14ac:dyDescent="0.25"/>
  <cols>
    <col min="1" max="1" width="9" customWidth="1"/>
    <col min="2" max="2" width="14.7109375" customWidth="1"/>
    <col min="3" max="3" width="6.5703125" customWidth="1"/>
    <col min="4" max="4" width="15.140625" customWidth="1"/>
    <col min="5" max="5" width="6.7109375" customWidth="1"/>
    <col min="7" max="7" width="5.5703125" customWidth="1"/>
    <col min="8" max="8" width="15.5703125" customWidth="1"/>
    <col min="9" max="9" width="7.140625" customWidth="1"/>
    <col min="10" max="10" width="14.85546875" customWidth="1"/>
    <col min="11" max="11" width="7.5703125" customWidth="1"/>
    <col min="12" max="12" width="6.7109375" customWidth="1"/>
    <col min="13" max="13" width="6.4257812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ht="24.75" x14ac:dyDescent="0.25">
      <c r="A4" s="21">
        <v>3</v>
      </c>
      <c r="B4" s="22"/>
      <c r="C4" s="23"/>
      <c r="D4" s="23"/>
      <c r="E4" s="23"/>
      <c r="F4" s="24" t="s">
        <v>16</v>
      </c>
      <c r="G4" s="24">
        <v>0.69</v>
      </c>
      <c r="H4" s="24"/>
      <c r="I4" s="24"/>
      <c r="J4" s="7"/>
      <c r="K4" s="7"/>
      <c r="L4" s="7"/>
      <c r="M4" s="9">
        <f>C4+E4+G4+I4+K4</f>
        <v>0.69</v>
      </c>
    </row>
    <row r="5" spans="1:13" x14ac:dyDescent="0.25">
      <c r="A5" s="21"/>
      <c r="B5" s="22"/>
      <c r="C5" s="23"/>
      <c r="D5" s="24"/>
      <c r="E5" s="24"/>
      <c r="F5" s="24" t="s">
        <v>17</v>
      </c>
      <c r="G5" s="24"/>
      <c r="H5" s="23"/>
      <c r="I5" s="23"/>
      <c r="J5" s="7"/>
      <c r="K5" s="7"/>
      <c r="L5" s="7"/>
      <c r="M5" s="7"/>
    </row>
    <row r="6" spans="1:13" ht="24.75" x14ac:dyDescent="0.25">
      <c r="A6" s="25">
        <v>5</v>
      </c>
      <c r="B6" s="16"/>
      <c r="C6" s="15"/>
      <c r="D6" s="17"/>
      <c r="E6" s="17"/>
      <c r="F6" s="17" t="s">
        <v>18</v>
      </c>
      <c r="G6" s="15">
        <v>1.1499999999999999</v>
      </c>
      <c r="H6" s="15"/>
      <c r="I6" s="15"/>
      <c r="J6" s="11"/>
      <c r="K6" s="11"/>
      <c r="L6" s="9"/>
      <c r="M6" s="9">
        <f>C6+E6+G6+I6+K6</f>
        <v>1.1499999999999999</v>
      </c>
    </row>
    <row r="7" spans="1:13" x14ac:dyDescent="0.25">
      <c r="A7" s="21">
        <v>5.76</v>
      </c>
      <c r="B7" s="22" t="s">
        <v>19</v>
      </c>
      <c r="C7" s="23"/>
      <c r="D7" s="23"/>
      <c r="E7" s="23"/>
      <c r="F7" s="24"/>
      <c r="G7" s="23"/>
      <c r="H7" s="22" t="s">
        <v>19</v>
      </c>
      <c r="I7" s="23"/>
      <c r="J7" s="7"/>
      <c r="K7" s="7"/>
      <c r="L7" s="7"/>
      <c r="M7" s="7"/>
    </row>
    <row r="8" spans="1:13" x14ac:dyDescent="0.25">
      <c r="A8" s="25"/>
      <c r="B8" s="26" t="s">
        <v>8</v>
      </c>
      <c r="C8" s="15">
        <v>1</v>
      </c>
      <c r="D8" s="15"/>
      <c r="E8" s="15"/>
      <c r="F8" s="17"/>
      <c r="G8" s="15"/>
      <c r="H8" s="26" t="s">
        <v>14</v>
      </c>
      <c r="I8" s="15">
        <v>0.33</v>
      </c>
      <c r="J8" s="9"/>
      <c r="K8" s="11"/>
      <c r="L8" s="9"/>
      <c r="M8" s="9">
        <f>C8+E8+G8+I8+K8</f>
        <v>1.33</v>
      </c>
    </row>
    <row r="9" spans="1:13" x14ac:dyDescent="0.25">
      <c r="A9" s="21"/>
      <c r="B9" s="22" t="s">
        <v>20</v>
      </c>
      <c r="C9" s="23"/>
      <c r="D9" s="7"/>
      <c r="E9" s="7"/>
      <c r="F9" s="24"/>
      <c r="G9" s="23"/>
      <c r="H9" s="22" t="s">
        <v>20</v>
      </c>
      <c r="I9" s="23"/>
      <c r="J9" s="7"/>
      <c r="K9" s="7"/>
      <c r="L9" s="7"/>
      <c r="M9" s="7"/>
    </row>
    <row r="10" spans="1:13" x14ac:dyDescent="0.25">
      <c r="A10" s="25">
        <v>5.76</v>
      </c>
      <c r="B10" s="26" t="s">
        <v>8</v>
      </c>
      <c r="C10" s="15">
        <v>1</v>
      </c>
      <c r="D10" s="13"/>
      <c r="E10" s="13"/>
      <c r="F10" s="17"/>
      <c r="G10" s="15"/>
      <c r="H10" s="26" t="s">
        <v>8</v>
      </c>
      <c r="I10" s="15">
        <v>0.33</v>
      </c>
      <c r="J10" s="13"/>
      <c r="K10" s="13"/>
      <c r="L10" s="9"/>
      <c r="M10" s="9">
        <f>C10+E10+G10+I10+K10</f>
        <v>1.33</v>
      </c>
    </row>
    <row r="11" spans="1:13" x14ac:dyDescent="0.25">
      <c r="A11" s="21"/>
      <c r="B11" s="22" t="s">
        <v>21</v>
      </c>
      <c r="C11" s="23"/>
      <c r="D11" s="7"/>
      <c r="E11" s="7"/>
      <c r="F11" s="24"/>
      <c r="G11" s="23"/>
      <c r="H11" s="22" t="s">
        <v>21</v>
      </c>
      <c r="I11" s="23"/>
      <c r="J11" s="24"/>
      <c r="K11" s="7"/>
      <c r="L11" s="7"/>
      <c r="M11" s="7"/>
    </row>
    <row r="12" spans="1:13" x14ac:dyDescent="0.25">
      <c r="A12" s="25">
        <v>5.76</v>
      </c>
      <c r="B12" s="26" t="s">
        <v>14</v>
      </c>
      <c r="C12" s="15">
        <v>0.33</v>
      </c>
      <c r="D12" s="13"/>
      <c r="E12" s="13"/>
      <c r="F12" s="17"/>
      <c r="G12" s="15"/>
      <c r="H12" s="26" t="s">
        <v>8</v>
      </c>
      <c r="I12" s="15">
        <v>1</v>
      </c>
      <c r="J12" s="15"/>
      <c r="K12" s="13"/>
      <c r="L12" s="9"/>
      <c r="M12" s="9">
        <f>C12+E12+G12+I12+K12</f>
        <v>1.33</v>
      </c>
    </row>
    <row r="13" spans="1:13" x14ac:dyDescent="0.25">
      <c r="A13" s="21"/>
      <c r="B13" s="29"/>
      <c r="C13" s="23"/>
      <c r="D13" s="22" t="s">
        <v>22</v>
      </c>
      <c r="E13" s="23"/>
      <c r="F13" s="24"/>
      <c r="G13" s="23"/>
      <c r="H13" s="29"/>
      <c r="I13" s="23"/>
      <c r="J13" s="22" t="s">
        <v>22</v>
      </c>
      <c r="K13" s="23"/>
      <c r="L13" s="7"/>
      <c r="M13" s="7"/>
    </row>
    <row r="14" spans="1:13" x14ac:dyDescent="0.25">
      <c r="A14" s="25">
        <v>5.76</v>
      </c>
      <c r="B14" s="16"/>
      <c r="C14" s="15"/>
      <c r="D14" s="26" t="s">
        <v>8</v>
      </c>
      <c r="E14" s="15">
        <v>1</v>
      </c>
      <c r="F14" s="17"/>
      <c r="G14" s="15"/>
      <c r="H14" s="15"/>
      <c r="I14" s="15"/>
      <c r="J14" s="26" t="s">
        <v>14</v>
      </c>
      <c r="K14" s="15">
        <v>0.33</v>
      </c>
      <c r="L14" s="9"/>
      <c r="M14" s="9">
        <f>C14+E14+G14+I14+K14</f>
        <v>1.33</v>
      </c>
    </row>
    <row r="15" spans="1:13" x14ac:dyDescent="0.25">
      <c r="A15" s="30"/>
      <c r="B15" s="31"/>
      <c r="C15" s="32"/>
      <c r="D15" s="22" t="s">
        <v>24</v>
      </c>
      <c r="E15" s="23"/>
      <c r="F15" s="33"/>
      <c r="G15" s="32"/>
      <c r="H15" s="32"/>
      <c r="I15" s="32"/>
      <c r="J15" s="22" t="s">
        <v>24</v>
      </c>
      <c r="K15" s="23"/>
      <c r="L15" s="7"/>
      <c r="M15" s="7"/>
    </row>
    <row r="16" spans="1:13" x14ac:dyDescent="0.25">
      <c r="A16" s="25">
        <v>5.76</v>
      </c>
      <c r="B16" s="16"/>
      <c r="C16" s="15"/>
      <c r="D16" s="26" t="s">
        <v>14</v>
      </c>
      <c r="E16" s="15">
        <v>0.33</v>
      </c>
      <c r="F16" s="17"/>
      <c r="G16" s="15"/>
      <c r="H16" s="28"/>
      <c r="I16" s="28"/>
      <c r="J16" s="26" t="s">
        <v>8</v>
      </c>
      <c r="K16" s="15">
        <v>1</v>
      </c>
      <c r="L16" s="9"/>
      <c r="M16" s="9">
        <f>C16+E16+G16+I16+K16</f>
        <v>1.33</v>
      </c>
    </row>
    <row r="17" spans="1:13" x14ac:dyDescent="0.25">
      <c r="A17" s="30"/>
      <c r="B17" s="31"/>
      <c r="C17" s="32"/>
      <c r="D17" s="42"/>
      <c r="E17" s="32"/>
      <c r="F17" s="33"/>
      <c r="G17" s="32"/>
      <c r="H17" s="43"/>
      <c r="I17" s="43"/>
      <c r="J17" s="42" t="s">
        <v>32</v>
      </c>
      <c r="K17" s="32"/>
      <c r="L17" s="14"/>
      <c r="M17" s="14"/>
    </row>
    <row r="18" spans="1:13" x14ac:dyDescent="0.25">
      <c r="A18" s="30">
        <v>0.66</v>
      </c>
      <c r="B18" s="31"/>
      <c r="C18" s="32"/>
      <c r="D18" s="42"/>
      <c r="E18" s="32"/>
      <c r="F18" s="33"/>
      <c r="G18" s="32"/>
      <c r="H18" s="43"/>
      <c r="I18" s="43"/>
      <c r="J18" s="42" t="s">
        <v>33</v>
      </c>
      <c r="K18" s="32">
        <v>0.15</v>
      </c>
      <c r="L18" s="14"/>
      <c r="M18" s="14">
        <v>0.15</v>
      </c>
    </row>
    <row r="19" spans="1:13" ht="48.75" x14ac:dyDescent="0.25">
      <c r="A19" s="21"/>
      <c r="B19" s="22"/>
      <c r="C19" s="23"/>
      <c r="D19" s="44"/>
      <c r="E19" s="45"/>
      <c r="F19" s="24" t="s">
        <v>25</v>
      </c>
      <c r="G19" s="23"/>
      <c r="H19" s="23"/>
      <c r="I19" s="23"/>
      <c r="J19" s="45"/>
      <c r="K19" s="7"/>
      <c r="L19" s="7"/>
      <c r="M19" s="7"/>
    </row>
    <row r="20" spans="1:13" x14ac:dyDescent="0.25">
      <c r="A20" s="25">
        <v>31.2</v>
      </c>
      <c r="B20" s="16"/>
      <c r="C20" s="15"/>
      <c r="D20" s="10"/>
      <c r="E20" s="15"/>
      <c r="F20" s="17"/>
      <c r="G20" s="15">
        <v>7.21</v>
      </c>
      <c r="H20" s="28"/>
      <c r="I20" s="28"/>
      <c r="J20" s="13"/>
      <c r="K20" s="9"/>
      <c r="L20" s="9"/>
      <c r="M20" s="9">
        <f>C20+E20+G20+I20+K20</f>
        <v>7.21</v>
      </c>
    </row>
    <row r="21" spans="1:13" x14ac:dyDescent="0.25">
      <c r="A21" s="30"/>
      <c r="B21" s="47"/>
      <c r="C21" s="32"/>
      <c r="D21" s="47" t="s">
        <v>37</v>
      </c>
      <c r="E21" s="32"/>
      <c r="F21" s="33"/>
      <c r="G21" s="32"/>
      <c r="H21" s="43"/>
      <c r="I21" s="43"/>
      <c r="J21" s="35"/>
      <c r="K21" s="14"/>
      <c r="L21" s="14"/>
      <c r="M21" s="14"/>
    </row>
    <row r="22" spans="1:13" x14ac:dyDescent="0.25">
      <c r="A22" s="30">
        <v>17.32</v>
      </c>
      <c r="B22" s="31"/>
      <c r="C22" s="32"/>
      <c r="D22" s="31"/>
      <c r="E22" s="32">
        <v>4</v>
      </c>
      <c r="F22" s="33"/>
      <c r="G22" s="32"/>
      <c r="H22" s="43"/>
      <c r="I22" s="43"/>
      <c r="J22" s="35"/>
      <c r="K22" s="14"/>
      <c r="L22" s="14"/>
      <c r="M22" s="9">
        <f>C22+E22+G22+I22+K22</f>
        <v>4</v>
      </c>
    </row>
    <row r="23" spans="1:13" x14ac:dyDescent="0.25">
      <c r="A23" s="21"/>
      <c r="B23" s="22"/>
      <c r="C23" s="23"/>
      <c r="D23" s="7"/>
      <c r="E23" s="7"/>
      <c r="F23" s="24"/>
      <c r="G23" s="23"/>
      <c r="H23" s="23"/>
      <c r="I23" s="23"/>
      <c r="J23" s="23"/>
      <c r="K23" s="7"/>
      <c r="L23" s="7"/>
      <c r="M23" s="7"/>
    </row>
    <row r="24" spans="1:13" x14ac:dyDescent="0.25">
      <c r="A24" s="46">
        <f>SUM(A4:A23)</f>
        <v>85.97999999999999</v>
      </c>
      <c r="B24" s="16" t="s">
        <v>7</v>
      </c>
      <c r="C24" s="15">
        <f>SUM(C4:C23)</f>
        <v>2.33</v>
      </c>
      <c r="D24" s="13"/>
      <c r="E24" s="15">
        <f>SUM(E4:E23)</f>
        <v>5.33</v>
      </c>
      <c r="F24" s="17"/>
      <c r="G24" s="15">
        <f>SUM(G4:G23)</f>
        <v>9.0500000000000007</v>
      </c>
      <c r="H24" s="15"/>
      <c r="I24" s="15">
        <f>SUM(I4:I23)</f>
        <v>1.6600000000000001</v>
      </c>
      <c r="J24" s="15"/>
      <c r="K24" s="15">
        <f>SUM(K4:K23)</f>
        <v>1.48</v>
      </c>
      <c r="L24" s="13"/>
      <c r="M24" s="15">
        <f>SUM(M4:M23)</f>
        <v>19.850000000000001</v>
      </c>
    </row>
    <row r="25" spans="1:13" x14ac:dyDescent="0.25">
      <c r="B25" s="2"/>
      <c r="F25" s="20"/>
      <c r="J25" s="37"/>
      <c r="L25" s="1"/>
      <c r="M25" s="1"/>
    </row>
    <row r="26" spans="1:13" x14ac:dyDescent="0.25">
      <c r="B26" s="2"/>
      <c r="F26" s="20"/>
      <c r="H26" t="s">
        <v>9</v>
      </c>
      <c r="J26" s="37"/>
      <c r="K26" s="38">
        <f>M24*4.33</f>
        <v>85.950500000000005</v>
      </c>
      <c r="L26" s="19"/>
      <c r="M26" s="1"/>
    </row>
    <row r="27" spans="1:13" x14ac:dyDescent="0.25">
      <c r="B27" s="2" t="s">
        <v>30</v>
      </c>
      <c r="E27" t="s">
        <v>39</v>
      </c>
      <c r="F27" s="20"/>
      <c r="I27" s="39"/>
      <c r="L27" s="1"/>
      <c r="M27" s="1"/>
    </row>
    <row r="28" spans="1:13" x14ac:dyDescent="0.25">
      <c r="B28" s="2" t="s">
        <v>31</v>
      </c>
      <c r="D28" t="str">
        <f>B1</f>
        <v xml:space="preserve">REMEDIOS HINOJO FERNANDEZ </v>
      </c>
      <c r="F28" s="20"/>
      <c r="L28" s="1"/>
      <c r="M28" s="1"/>
    </row>
    <row r="29" spans="1:13" x14ac:dyDescent="0.25">
      <c r="B29" s="2" t="s">
        <v>10</v>
      </c>
      <c r="F29" s="20"/>
      <c r="L29" s="1"/>
      <c r="M29" s="1"/>
    </row>
  </sheetData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7" workbookViewId="0">
      <selection activeCell="E24" sqref="E24"/>
    </sheetView>
  </sheetViews>
  <sheetFormatPr baseColWidth="10" defaultRowHeight="15" x14ac:dyDescent="0.25"/>
  <cols>
    <col min="1" max="1" width="7.85546875" customWidth="1"/>
    <col min="2" max="2" width="15.42578125" customWidth="1"/>
    <col min="3" max="3" width="6" customWidth="1"/>
    <col min="4" max="4" width="15.140625" customWidth="1"/>
    <col min="5" max="5" width="5.85546875" customWidth="1"/>
    <col min="6" max="6" width="13.28515625" customWidth="1"/>
    <col min="7" max="7" width="5.42578125" customWidth="1"/>
    <col min="8" max="8" width="15.7109375" customWidth="1"/>
    <col min="9" max="9" width="6.85546875" customWidth="1"/>
    <col min="10" max="10" width="15.28515625" customWidth="1"/>
    <col min="11" max="11" width="6.5703125" customWidth="1"/>
    <col min="12" max="12" width="6.28515625" customWidth="1"/>
    <col min="13" max="13" width="6.570312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x14ac:dyDescent="0.25">
      <c r="A4" s="21">
        <v>3</v>
      </c>
      <c r="B4" s="22"/>
      <c r="C4" s="23"/>
      <c r="D4" s="23"/>
      <c r="E4" s="23"/>
      <c r="F4" s="24" t="s">
        <v>16</v>
      </c>
      <c r="G4" s="24">
        <v>0.69</v>
      </c>
      <c r="H4" s="24"/>
      <c r="I4" s="24"/>
      <c r="J4" s="7"/>
      <c r="K4" s="7"/>
      <c r="L4" s="7"/>
      <c r="M4" s="9">
        <f>C4+E4+G4+I4+K4</f>
        <v>0.69</v>
      </c>
    </row>
    <row r="5" spans="1:13" x14ac:dyDescent="0.25">
      <c r="A5" s="21"/>
      <c r="B5" s="22"/>
      <c r="C5" s="23"/>
      <c r="D5" s="24"/>
      <c r="E5" s="24"/>
      <c r="F5" s="24" t="s">
        <v>17</v>
      </c>
      <c r="G5" s="24"/>
      <c r="H5" s="23"/>
      <c r="I5" s="23"/>
      <c r="J5" s="7"/>
      <c r="K5" s="7"/>
      <c r="L5" s="7"/>
      <c r="M5" s="7"/>
    </row>
    <row r="6" spans="1:13" x14ac:dyDescent="0.25">
      <c r="A6" s="25">
        <v>5</v>
      </c>
      <c r="B6" s="16"/>
      <c r="C6" s="15"/>
      <c r="D6" s="17"/>
      <c r="E6" s="17"/>
      <c r="F6" s="17" t="s">
        <v>18</v>
      </c>
      <c r="G6" s="15">
        <v>1.1499999999999999</v>
      </c>
      <c r="H6" s="15"/>
      <c r="I6" s="15"/>
      <c r="J6" s="11"/>
      <c r="K6" s="11"/>
      <c r="L6" s="9"/>
      <c r="M6" s="9">
        <f>C6+E6+G6+I6+K6</f>
        <v>1.1499999999999999</v>
      </c>
    </row>
    <row r="7" spans="1:13" x14ac:dyDescent="0.25">
      <c r="A7" s="21">
        <v>5.76</v>
      </c>
      <c r="B7" s="22" t="s">
        <v>19</v>
      </c>
      <c r="C7" s="23"/>
      <c r="D7" s="23"/>
      <c r="E7" s="23"/>
      <c r="F7" s="24"/>
      <c r="G7" s="23"/>
      <c r="H7" s="22" t="s">
        <v>19</v>
      </c>
      <c r="I7" s="23"/>
      <c r="J7" s="7"/>
      <c r="K7" s="7"/>
      <c r="L7" s="7"/>
      <c r="M7" s="7"/>
    </row>
    <row r="8" spans="1:13" x14ac:dyDescent="0.25">
      <c r="A8" s="25"/>
      <c r="B8" s="26" t="s">
        <v>8</v>
      </c>
      <c r="C8" s="15">
        <v>1</v>
      </c>
      <c r="D8" s="15"/>
      <c r="E8" s="15"/>
      <c r="F8" s="17"/>
      <c r="G8" s="15"/>
      <c r="H8" s="26" t="s">
        <v>14</v>
      </c>
      <c r="I8" s="15">
        <v>0.33</v>
      </c>
      <c r="J8" s="9"/>
      <c r="K8" s="11"/>
      <c r="L8" s="9"/>
      <c r="M8" s="9">
        <f>C8+E8+G8+I8+K8</f>
        <v>1.33</v>
      </c>
    </row>
    <row r="9" spans="1:13" x14ac:dyDescent="0.25">
      <c r="A9" s="21"/>
      <c r="B9" s="22" t="s">
        <v>20</v>
      </c>
      <c r="C9" s="23"/>
      <c r="D9" s="7"/>
      <c r="E9" s="7"/>
      <c r="F9" s="24"/>
      <c r="G9" s="23"/>
      <c r="H9" s="22" t="s">
        <v>20</v>
      </c>
      <c r="I9" s="23"/>
      <c r="J9" s="7"/>
      <c r="K9" s="7"/>
      <c r="L9" s="7"/>
      <c r="M9" s="7"/>
    </row>
    <row r="10" spans="1:13" x14ac:dyDescent="0.25">
      <c r="A10" s="25">
        <v>5.76</v>
      </c>
      <c r="B10" s="26" t="s">
        <v>8</v>
      </c>
      <c r="C10" s="15">
        <v>1</v>
      </c>
      <c r="D10" s="13"/>
      <c r="E10" s="13"/>
      <c r="F10" s="17"/>
      <c r="G10" s="15"/>
      <c r="H10" s="26" t="s">
        <v>8</v>
      </c>
      <c r="I10" s="15">
        <v>0.33</v>
      </c>
      <c r="J10" s="13"/>
      <c r="K10" s="13"/>
      <c r="L10" s="9"/>
      <c r="M10" s="9">
        <f>C10+E10+G10+I10+K10</f>
        <v>1.33</v>
      </c>
    </row>
    <row r="11" spans="1:13" x14ac:dyDescent="0.25">
      <c r="A11" s="21"/>
      <c r="B11" s="22" t="s">
        <v>21</v>
      </c>
      <c r="C11" s="23"/>
      <c r="D11" s="7"/>
      <c r="E11" s="7"/>
      <c r="F11" s="24"/>
      <c r="G11" s="23"/>
      <c r="H11" s="22" t="s">
        <v>21</v>
      </c>
      <c r="I11" s="23"/>
      <c r="J11" s="24"/>
      <c r="K11" s="7"/>
      <c r="L11" s="7"/>
      <c r="M11" s="7"/>
    </row>
    <row r="12" spans="1:13" x14ac:dyDescent="0.25">
      <c r="A12" s="25">
        <v>5.76</v>
      </c>
      <c r="B12" s="26" t="s">
        <v>14</v>
      </c>
      <c r="C12" s="15">
        <v>0.33</v>
      </c>
      <c r="D12" s="13"/>
      <c r="E12" s="13"/>
      <c r="F12" s="17"/>
      <c r="G12" s="15"/>
      <c r="H12" s="26" t="s">
        <v>8</v>
      </c>
      <c r="I12" s="15">
        <v>1</v>
      </c>
      <c r="J12" s="15"/>
      <c r="K12" s="13"/>
      <c r="L12" s="9"/>
      <c r="M12" s="9">
        <f>C12+E12+G12+I12+K12</f>
        <v>1.33</v>
      </c>
    </row>
    <row r="13" spans="1:13" x14ac:dyDescent="0.25">
      <c r="A13" s="21"/>
      <c r="B13" s="29"/>
      <c r="C13" s="23"/>
      <c r="D13" s="22" t="s">
        <v>22</v>
      </c>
      <c r="E13" s="23"/>
      <c r="F13" s="24"/>
      <c r="G13" s="23"/>
      <c r="H13" s="29"/>
      <c r="I13" s="23"/>
      <c r="J13" s="22" t="s">
        <v>22</v>
      </c>
      <c r="K13" s="23"/>
      <c r="L13" s="7"/>
      <c r="M13" s="7"/>
    </row>
    <row r="14" spans="1:13" x14ac:dyDescent="0.25">
      <c r="A14" s="25">
        <v>5.76</v>
      </c>
      <c r="B14" s="16"/>
      <c r="C14" s="15"/>
      <c r="D14" s="26" t="s">
        <v>8</v>
      </c>
      <c r="E14" s="15">
        <v>1</v>
      </c>
      <c r="F14" s="17"/>
      <c r="G14" s="15"/>
      <c r="H14" s="15"/>
      <c r="I14" s="15"/>
      <c r="J14" s="26" t="s">
        <v>14</v>
      </c>
      <c r="K14" s="15">
        <v>0.33</v>
      </c>
      <c r="L14" s="9"/>
      <c r="M14" s="9">
        <f>C14+E14+G14+I14+K14</f>
        <v>1.33</v>
      </c>
    </row>
    <row r="15" spans="1:13" x14ac:dyDescent="0.25">
      <c r="A15" s="30"/>
      <c r="B15" s="31"/>
      <c r="C15" s="32"/>
      <c r="D15" s="22" t="s">
        <v>24</v>
      </c>
      <c r="E15" s="23"/>
      <c r="F15" s="33"/>
      <c r="G15" s="32"/>
      <c r="H15" s="32"/>
      <c r="I15" s="32"/>
      <c r="J15" s="22" t="s">
        <v>24</v>
      </c>
      <c r="K15" s="23"/>
      <c r="L15" s="7"/>
      <c r="M15" s="7"/>
    </row>
    <row r="16" spans="1:13" x14ac:dyDescent="0.25">
      <c r="A16" s="25">
        <v>5.76</v>
      </c>
      <c r="B16" s="16"/>
      <c r="C16" s="15"/>
      <c r="D16" s="26" t="s">
        <v>14</v>
      </c>
      <c r="E16" s="15">
        <v>0.33</v>
      </c>
      <c r="F16" s="17"/>
      <c r="G16" s="15"/>
      <c r="H16" s="28"/>
      <c r="I16" s="28"/>
      <c r="J16" s="26" t="s">
        <v>8</v>
      </c>
      <c r="K16" s="15">
        <v>1</v>
      </c>
      <c r="L16" s="9"/>
      <c r="M16" s="9">
        <f>C16+E16+G16+I16+K16</f>
        <v>1.33</v>
      </c>
    </row>
    <row r="17" spans="1:13" x14ac:dyDescent="0.25">
      <c r="A17" s="30"/>
      <c r="B17" s="31"/>
      <c r="C17" s="32"/>
      <c r="D17" s="42"/>
      <c r="E17" s="32"/>
      <c r="F17" s="33"/>
      <c r="G17" s="32"/>
      <c r="H17" s="43"/>
      <c r="I17" s="43"/>
      <c r="J17" s="42" t="s">
        <v>32</v>
      </c>
      <c r="K17" s="32"/>
      <c r="L17" s="14"/>
      <c r="M17" s="14"/>
    </row>
    <row r="18" spans="1:13" x14ac:dyDescent="0.25">
      <c r="A18" s="30">
        <v>0.66</v>
      </c>
      <c r="B18" s="31"/>
      <c r="C18" s="32"/>
      <c r="D18" s="42"/>
      <c r="E18" s="32"/>
      <c r="F18" s="33"/>
      <c r="G18" s="32"/>
      <c r="H18" s="43"/>
      <c r="I18" s="43"/>
      <c r="J18" s="42" t="s">
        <v>33</v>
      </c>
      <c r="K18" s="32">
        <v>0.15</v>
      </c>
      <c r="L18" s="14"/>
      <c r="M18" s="14">
        <v>0.15</v>
      </c>
    </row>
    <row r="19" spans="1:13" ht="48.75" x14ac:dyDescent="0.25">
      <c r="A19" s="21"/>
      <c r="B19" s="22"/>
      <c r="C19" s="23"/>
      <c r="D19" s="44"/>
      <c r="E19" s="45"/>
      <c r="F19" s="24" t="s">
        <v>25</v>
      </c>
      <c r="G19" s="23"/>
      <c r="H19" s="23"/>
      <c r="I19" s="23"/>
      <c r="J19" s="45"/>
      <c r="K19" s="7"/>
      <c r="L19" s="7"/>
      <c r="M19" s="7"/>
    </row>
    <row r="20" spans="1:13" x14ac:dyDescent="0.25">
      <c r="A20" s="25">
        <v>31.2</v>
      </c>
      <c r="B20" s="16"/>
      <c r="C20" s="15"/>
      <c r="D20" s="10"/>
      <c r="E20" s="15"/>
      <c r="F20" s="17"/>
      <c r="G20" s="15">
        <v>7.21</v>
      </c>
      <c r="H20" s="28"/>
      <c r="I20" s="28"/>
      <c r="J20" s="13"/>
      <c r="K20" s="9"/>
      <c r="L20" s="9"/>
      <c r="M20" s="9">
        <f>C20+E20+G20+I20+K20</f>
        <v>7.21</v>
      </c>
    </row>
    <row r="21" spans="1:13" x14ac:dyDescent="0.25">
      <c r="A21" s="30"/>
      <c r="B21" s="47" t="s">
        <v>37</v>
      </c>
      <c r="C21" s="32"/>
      <c r="D21" s="34"/>
      <c r="E21" s="32"/>
      <c r="F21" s="33"/>
      <c r="G21" s="32"/>
      <c r="H21" s="43"/>
      <c r="I21" s="43"/>
      <c r="J21" s="35"/>
      <c r="K21" s="14"/>
      <c r="L21" s="14"/>
      <c r="M21" s="14"/>
    </row>
    <row r="22" spans="1:13" x14ac:dyDescent="0.25">
      <c r="A22" s="30">
        <v>17.32</v>
      </c>
      <c r="B22" s="31"/>
      <c r="C22" s="32">
        <v>4</v>
      </c>
      <c r="D22" s="34"/>
      <c r="E22" s="32"/>
      <c r="F22" s="33"/>
      <c r="G22" s="32"/>
      <c r="H22" s="43"/>
      <c r="I22" s="43"/>
      <c r="J22" s="35"/>
      <c r="K22" s="14"/>
      <c r="L22" s="14"/>
      <c r="M22" s="9">
        <f>C22+E22+G22+I22+K22</f>
        <v>4</v>
      </c>
    </row>
    <row r="23" spans="1:13" x14ac:dyDescent="0.25">
      <c r="A23" s="21"/>
      <c r="B23" s="22"/>
      <c r="C23" s="23"/>
      <c r="D23" s="7"/>
      <c r="E23" s="7"/>
      <c r="F23" s="24"/>
      <c r="G23" s="23"/>
      <c r="H23" s="23"/>
      <c r="I23" s="23"/>
      <c r="J23" s="23"/>
      <c r="K23" s="7"/>
      <c r="L23" s="7"/>
      <c r="M23" s="7"/>
    </row>
    <row r="24" spans="1:13" x14ac:dyDescent="0.25">
      <c r="A24" s="46">
        <f>SUM(A4:A23)</f>
        <v>85.97999999999999</v>
      </c>
      <c r="B24" s="16" t="s">
        <v>7</v>
      </c>
      <c r="C24" s="15">
        <f>SUM(C4:C23)</f>
        <v>6.33</v>
      </c>
      <c r="D24" s="13"/>
      <c r="E24" s="15">
        <f>SUM(E4:E23)</f>
        <v>1.33</v>
      </c>
      <c r="F24" s="17"/>
      <c r="G24" s="15">
        <f>SUM(G4:G23)</f>
        <v>9.0500000000000007</v>
      </c>
      <c r="H24" s="15"/>
      <c r="I24" s="15">
        <f>SUM(I4:I23)</f>
        <v>1.6600000000000001</v>
      </c>
      <c r="J24" s="15"/>
      <c r="K24" s="15">
        <f>SUM(K4:K23)</f>
        <v>1.48</v>
      </c>
      <c r="L24" s="13"/>
      <c r="M24" s="15">
        <f>SUM(M4:M23)</f>
        <v>19.850000000000001</v>
      </c>
    </row>
    <row r="25" spans="1:13" x14ac:dyDescent="0.25">
      <c r="B25" s="2"/>
      <c r="F25" s="20"/>
      <c r="J25" s="37"/>
      <c r="L25" s="1"/>
      <c r="M25" s="1"/>
    </row>
    <row r="26" spans="1:13" x14ac:dyDescent="0.25">
      <c r="B26" s="2"/>
      <c r="F26" s="20"/>
      <c r="H26" t="s">
        <v>9</v>
      </c>
      <c r="J26" s="37"/>
      <c r="K26" s="38">
        <f>M24*4.33</f>
        <v>85.950500000000005</v>
      </c>
      <c r="L26" s="19"/>
      <c r="M26" s="1"/>
    </row>
    <row r="27" spans="1:13" x14ac:dyDescent="0.25">
      <c r="B27" s="2" t="s">
        <v>30</v>
      </c>
      <c r="E27" t="s">
        <v>38</v>
      </c>
      <c r="F27" s="20"/>
      <c r="I27" s="39"/>
      <c r="L27" s="1"/>
      <c r="M27" s="1"/>
    </row>
    <row r="28" spans="1:13" x14ac:dyDescent="0.25">
      <c r="B28" s="2" t="s">
        <v>31</v>
      </c>
      <c r="D28" t="str">
        <f>B1</f>
        <v xml:space="preserve">REMEDIOS HINOJO FERNANDEZ </v>
      </c>
      <c r="F28" s="20"/>
      <c r="L28" s="1"/>
      <c r="M28" s="1"/>
    </row>
    <row r="29" spans="1:13" x14ac:dyDescent="0.25">
      <c r="B29" s="2" t="s">
        <v>10</v>
      </c>
      <c r="F29" s="20"/>
      <c r="L29" s="1"/>
      <c r="M29" s="1"/>
    </row>
  </sheetData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E24" sqref="E24"/>
    </sheetView>
  </sheetViews>
  <sheetFormatPr baseColWidth="10" defaultRowHeight="15" x14ac:dyDescent="0.25"/>
  <cols>
    <col min="11" max="11" width="7.4257812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ht="24.75" x14ac:dyDescent="0.25">
      <c r="A4" s="21">
        <v>3</v>
      </c>
      <c r="B4" s="22"/>
      <c r="C4" s="23"/>
      <c r="D4" s="23"/>
      <c r="E4" s="23"/>
      <c r="F4" s="24" t="s">
        <v>16</v>
      </c>
      <c r="G4" s="24">
        <v>0.69</v>
      </c>
      <c r="H4" s="24"/>
      <c r="I4" s="24"/>
      <c r="J4" s="7"/>
      <c r="K4" s="7"/>
      <c r="L4" s="7"/>
      <c r="M4" s="9">
        <f>C4+E4+G4+I4+K4</f>
        <v>0.69</v>
      </c>
    </row>
    <row r="5" spans="1:13" x14ac:dyDescent="0.25">
      <c r="A5" s="21"/>
      <c r="B5" s="22"/>
      <c r="C5" s="23"/>
      <c r="D5" s="24"/>
      <c r="E5" s="24"/>
      <c r="F5" s="24" t="s">
        <v>17</v>
      </c>
      <c r="G5" s="24"/>
      <c r="H5" s="23"/>
      <c r="I5" s="23"/>
      <c r="J5" s="7"/>
      <c r="K5" s="7"/>
      <c r="L5" s="7"/>
      <c r="M5" s="7"/>
    </row>
    <row r="6" spans="1:13" ht="24.75" x14ac:dyDescent="0.25">
      <c r="A6" s="25">
        <v>5</v>
      </c>
      <c r="B6" s="16"/>
      <c r="C6" s="15"/>
      <c r="D6" s="17"/>
      <c r="E6" s="17"/>
      <c r="F6" s="17" t="s">
        <v>18</v>
      </c>
      <c r="G6" s="15">
        <v>1.1499999999999999</v>
      </c>
      <c r="H6" s="15"/>
      <c r="I6" s="15"/>
      <c r="J6" s="11"/>
      <c r="K6" s="11"/>
      <c r="L6" s="9"/>
      <c r="M6" s="9">
        <f>C6+E6+G6+I6+K6</f>
        <v>1.1499999999999999</v>
      </c>
    </row>
    <row r="7" spans="1:13" x14ac:dyDescent="0.25">
      <c r="A7" s="21">
        <v>5.76</v>
      </c>
      <c r="B7" s="22" t="s">
        <v>19</v>
      </c>
      <c r="C7" s="23"/>
      <c r="D7" s="23"/>
      <c r="E7" s="23"/>
      <c r="F7" s="24"/>
      <c r="G7" s="23"/>
      <c r="H7" s="22" t="s">
        <v>19</v>
      </c>
      <c r="I7" s="23"/>
      <c r="J7" s="7"/>
      <c r="K7" s="7"/>
      <c r="L7" s="7"/>
      <c r="M7" s="7"/>
    </row>
    <row r="8" spans="1:13" x14ac:dyDescent="0.25">
      <c r="A8" s="25"/>
      <c r="B8" s="26" t="s">
        <v>8</v>
      </c>
      <c r="C8" s="15">
        <v>1</v>
      </c>
      <c r="D8" s="15"/>
      <c r="E8" s="15"/>
      <c r="F8" s="17"/>
      <c r="G8" s="15"/>
      <c r="H8" s="26" t="s">
        <v>14</v>
      </c>
      <c r="I8" s="15">
        <v>0.33</v>
      </c>
      <c r="J8" s="9"/>
      <c r="K8" s="11"/>
      <c r="L8" s="9"/>
      <c r="M8" s="9">
        <f>C8+E8+G8+I8+K8</f>
        <v>1.33</v>
      </c>
    </row>
    <row r="9" spans="1:13" x14ac:dyDescent="0.25">
      <c r="A9" s="21"/>
      <c r="B9" s="22" t="s">
        <v>20</v>
      </c>
      <c r="C9" s="23"/>
      <c r="D9" s="7"/>
      <c r="E9" s="7"/>
      <c r="F9" s="24"/>
      <c r="G9" s="23"/>
      <c r="H9" s="22" t="s">
        <v>20</v>
      </c>
      <c r="I9" s="23"/>
      <c r="J9" s="7"/>
      <c r="K9" s="7"/>
      <c r="L9" s="7"/>
      <c r="M9" s="7"/>
    </row>
    <row r="10" spans="1:13" x14ac:dyDescent="0.25">
      <c r="A10" s="25">
        <v>5.76</v>
      </c>
      <c r="B10" s="26" t="s">
        <v>8</v>
      </c>
      <c r="C10" s="15">
        <v>1</v>
      </c>
      <c r="D10" s="13"/>
      <c r="E10" s="13"/>
      <c r="F10" s="17"/>
      <c r="G10" s="15"/>
      <c r="H10" s="26" t="s">
        <v>8</v>
      </c>
      <c r="I10" s="15">
        <v>0.33</v>
      </c>
      <c r="J10" s="13"/>
      <c r="K10" s="13"/>
      <c r="L10" s="9"/>
      <c r="M10" s="9">
        <f>C10+E10+G10+I10+K10</f>
        <v>1.33</v>
      </c>
    </row>
    <row r="11" spans="1:13" x14ac:dyDescent="0.25">
      <c r="A11" s="21"/>
      <c r="B11" s="22" t="s">
        <v>21</v>
      </c>
      <c r="C11" s="23"/>
      <c r="D11" s="7"/>
      <c r="E11" s="7"/>
      <c r="F11" s="24"/>
      <c r="G11" s="23"/>
      <c r="H11" s="22" t="s">
        <v>21</v>
      </c>
      <c r="I11" s="23"/>
      <c r="J11" s="24"/>
      <c r="K11" s="7"/>
      <c r="L11" s="7"/>
      <c r="M11" s="7"/>
    </row>
    <row r="12" spans="1:13" x14ac:dyDescent="0.25">
      <c r="A12" s="25">
        <v>5.76</v>
      </c>
      <c r="B12" s="26" t="s">
        <v>14</v>
      </c>
      <c r="C12" s="15">
        <v>0.33</v>
      </c>
      <c r="D12" s="13"/>
      <c r="E12" s="13"/>
      <c r="F12" s="17"/>
      <c r="G12" s="15"/>
      <c r="H12" s="26" t="s">
        <v>8</v>
      </c>
      <c r="I12" s="15">
        <v>1</v>
      </c>
      <c r="J12" s="15"/>
      <c r="K12" s="13"/>
      <c r="L12" s="9"/>
      <c r="M12" s="9">
        <f>C12+E12+G12+I12+K12</f>
        <v>1.33</v>
      </c>
    </row>
    <row r="13" spans="1:13" x14ac:dyDescent="0.25">
      <c r="A13" s="21"/>
      <c r="B13" s="29"/>
      <c r="C13" s="23"/>
      <c r="D13" s="22" t="s">
        <v>22</v>
      </c>
      <c r="E13" s="23"/>
      <c r="F13" s="24"/>
      <c r="G13" s="23"/>
      <c r="H13" s="29"/>
      <c r="I13" s="23"/>
      <c r="J13" s="22" t="s">
        <v>22</v>
      </c>
      <c r="K13" s="23"/>
      <c r="L13" s="7"/>
      <c r="M13" s="7"/>
    </row>
    <row r="14" spans="1:13" x14ac:dyDescent="0.25">
      <c r="A14" s="25">
        <v>5.76</v>
      </c>
      <c r="B14" s="16"/>
      <c r="C14" s="15"/>
      <c r="D14" s="26" t="s">
        <v>8</v>
      </c>
      <c r="E14" s="15">
        <v>1</v>
      </c>
      <c r="F14" s="17"/>
      <c r="G14" s="15"/>
      <c r="H14" s="15"/>
      <c r="I14" s="15"/>
      <c r="J14" s="26" t="s">
        <v>14</v>
      </c>
      <c r="K14" s="15">
        <v>0.33</v>
      </c>
      <c r="L14" s="9"/>
      <c r="M14" s="9">
        <f>C14+E14+G14+I14+K14</f>
        <v>1.33</v>
      </c>
    </row>
    <row r="15" spans="1:13" x14ac:dyDescent="0.25">
      <c r="A15" s="30"/>
      <c r="B15" s="31"/>
      <c r="C15" s="32"/>
      <c r="D15" s="22" t="s">
        <v>24</v>
      </c>
      <c r="E15" s="23"/>
      <c r="F15" s="33"/>
      <c r="G15" s="32"/>
      <c r="H15" s="32"/>
      <c r="I15" s="32"/>
      <c r="J15" s="22" t="s">
        <v>24</v>
      </c>
      <c r="K15" s="23"/>
      <c r="L15" s="7"/>
      <c r="M15" s="7"/>
    </row>
    <row r="16" spans="1:13" x14ac:dyDescent="0.25">
      <c r="A16" s="25">
        <v>5.76</v>
      </c>
      <c r="B16" s="16"/>
      <c r="C16" s="15"/>
      <c r="D16" s="26" t="s">
        <v>14</v>
      </c>
      <c r="E16" s="15">
        <v>0.33</v>
      </c>
      <c r="F16" s="17"/>
      <c r="G16" s="15"/>
      <c r="H16" s="28"/>
      <c r="I16" s="28"/>
      <c r="J16" s="26" t="s">
        <v>8</v>
      </c>
      <c r="K16" s="15">
        <v>1</v>
      </c>
      <c r="L16" s="9"/>
      <c r="M16" s="9">
        <f>C16+E16+G16+I16+K16</f>
        <v>1.33</v>
      </c>
    </row>
    <row r="17" spans="1:13" x14ac:dyDescent="0.25">
      <c r="A17" s="30"/>
      <c r="B17" s="31"/>
      <c r="C17" s="32"/>
      <c r="D17" s="42"/>
      <c r="E17" s="32"/>
      <c r="F17" s="33"/>
      <c r="G17" s="32"/>
      <c r="H17" s="43"/>
      <c r="I17" s="43"/>
      <c r="J17" s="42" t="s">
        <v>32</v>
      </c>
      <c r="K17" s="32"/>
      <c r="L17" s="14"/>
      <c r="M17" s="14"/>
    </row>
    <row r="18" spans="1:13" x14ac:dyDescent="0.25">
      <c r="A18" s="30">
        <v>0.66</v>
      </c>
      <c r="B18" s="31"/>
      <c r="C18" s="32"/>
      <c r="D18" s="42"/>
      <c r="E18" s="32"/>
      <c r="F18" s="33"/>
      <c r="G18" s="32"/>
      <c r="H18" s="43"/>
      <c r="I18" s="43"/>
      <c r="J18" s="42" t="s">
        <v>33</v>
      </c>
      <c r="K18" s="32">
        <v>0.15</v>
      </c>
      <c r="L18" s="14"/>
      <c r="M18" s="14">
        <v>0.15</v>
      </c>
    </row>
    <row r="19" spans="1:13" ht="48.75" x14ac:dyDescent="0.25">
      <c r="A19" s="21"/>
      <c r="B19" s="22"/>
      <c r="C19" s="23"/>
      <c r="D19" s="44"/>
      <c r="E19" s="45"/>
      <c r="F19" s="24" t="s">
        <v>25</v>
      </c>
      <c r="G19" s="23"/>
      <c r="H19" s="23"/>
      <c r="I19" s="23"/>
      <c r="J19" s="45"/>
      <c r="K19" s="7"/>
      <c r="L19" s="7"/>
      <c r="M19" s="7"/>
    </row>
    <row r="20" spans="1:13" x14ac:dyDescent="0.25">
      <c r="A20" s="25">
        <v>31.2</v>
      </c>
      <c r="B20" s="16"/>
      <c r="C20" s="15"/>
      <c r="D20" s="10"/>
      <c r="E20" s="15"/>
      <c r="F20" s="17"/>
      <c r="G20" s="15">
        <v>7.21</v>
      </c>
      <c r="H20" s="28"/>
      <c r="I20" s="28"/>
      <c r="J20" s="13"/>
      <c r="K20" s="9"/>
      <c r="L20" s="9"/>
      <c r="M20" s="9">
        <f>C20+E20+G20+I20+K20</f>
        <v>7.21</v>
      </c>
    </row>
    <row r="21" spans="1:13" x14ac:dyDescent="0.25">
      <c r="A21" s="21"/>
      <c r="B21" s="22"/>
      <c r="C21" s="23"/>
      <c r="D21" s="7"/>
      <c r="E21" s="7"/>
      <c r="F21" s="24"/>
      <c r="G21" s="23"/>
      <c r="H21" s="23"/>
      <c r="I21" s="23"/>
      <c r="J21" s="23"/>
      <c r="K21" s="7"/>
      <c r="L21" s="7"/>
      <c r="M21" s="7"/>
    </row>
    <row r="22" spans="1:13" x14ac:dyDescent="0.25">
      <c r="A22" s="46">
        <f>SUM(A4:A21)</f>
        <v>68.66</v>
      </c>
      <c r="B22" s="16" t="s">
        <v>7</v>
      </c>
      <c r="C22" s="15">
        <f>SUM(C4:C21)</f>
        <v>2.33</v>
      </c>
      <c r="D22" s="13"/>
      <c r="E22" s="15">
        <f>SUM(E4:E21)</f>
        <v>1.33</v>
      </c>
      <c r="F22" s="17"/>
      <c r="G22" s="15">
        <f>SUM(G4:G21)</f>
        <v>9.0500000000000007</v>
      </c>
      <c r="H22" s="15"/>
      <c r="I22" s="15">
        <f>SUM(I4:I21)</f>
        <v>1.6600000000000001</v>
      </c>
      <c r="J22" s="15"/>
      <c r="K22" s="15">
        <f>SUM(K4:K21)</f>
        <v>1.48</v>
      </c>
      <c r="L22" s="13"/>
      <c r="M22" s="15">
        <f>SUM(M4:M21)</f>
        <v>15.850000000000001</v>
      </c>
    </row>
    <row r="23" spans="1:13" x14ac:dyDescent="0.25">
      <c r="B23" s="2"/>
      <c r="F23" s="20"/>
      <c r="J23" s="37"/>
      <c r="L23" s="1"/>
      <c r="M23" s="1"/>
    </row>
    <row r="24" spans="1:13" x14ac:dyDescent="0.25">
      <c r="B24" s="2"/>
      <c r="F24" s="20"/>
      <c r="H24" t="s">
        <v>9</v>
      </c>
      <c r="J24" s="37"/>
      <c r="K24" s="38">
        <f>M22*4.33</f>
        <v>68.630500000000012</v>
      </c>
      <c r="L24" s="19"/>
      <c r="M24" s="1"/>
    </row>
    <row r="25" spans="1:13" x14ac:dyDescent="0.25">
      <c r="B25" s="2" t="s">
        <v>30</v>
      </c>
      <c r="E25" t="s">
        <v>36</v>
      </c>
      <c r="F25" s="20"/>
      <c r="I25" s="39"/>
      <c r="L25" s="1"/>
      <c r="M25" s="1"/>
    </row>
    <row r="26" spans="1:13" x14ac:dyDescent="0.25">
      <c r="B26" s="2" t="s">
        <v>31</v>
      </c>
      <c r="D26" t="str">
        <f>B1</f>
        <v xml:space="preserve">REMEDIOS HINOJO FERNANDEZ </v>
      </c>
      <c r="F26" s="20"/>
      <c r="L26" s="1"/>
      <c r="M26" s="1"/>
    </row>
    <row r="27" spans="1:13" x14ac:dyDescent="0.25">
      <c r="B27" s="2" t="s">
        <v>10</v>
      </c>
      <c r="F27" s="20"/>
      <c r="L27" s="1"/>
      <c r="M27" s="1"/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4" workbookViewId="0">
      <selection activeCell="E24" sqref="E24"/>
    </sheetView>
  </sheetViews>
  <sheetFormatPr baseColWidth="10" defaultRowHeight="15" x14ac:dyDescent="0.25"/>
  <cols>
    <col min="1" max="1" width="7.28515625" customWidth="1"/>
    <col min="2" max="2" width="15.28515625" customWidth="1"/>
    <col min="3" max="3" width="6.42578125" customWidth="1"/>
    <col min="4" max="4" width="15.28515625" customWidth="1"/>
    <col min="5" max="5" width="6" customWidth="1"/>
    <col min="6" max="6" width="12.85546875" customWidth="1"/>
    <col min="7" max="7" width="5.42578125" customWidth="1"/>
    <col min="8" max="8" width="14.7109375" customWidth="1"/>
    <col min="9" max="9" width="6.140625" customWidth="1"/>
    <col min="10" max="10" width="15.140625" customWidth="1"/>
    <col min="11" max="11" width="5.85546875" customWidth="1"/>
    <col min="12" max="12" width="6.7109375" customWidth="1"/>
    <col min="13" max="13" width="7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x14ac:dyDescent="0.25">
      <c r="A4" s="21">
        <v>3</v>
      </c>
      <c r="B4" s="22"/>
      <c r="C4" s="23"/>
      <c r="D4" s="23"/>
      <c r="E4" s="23"/>
      <c r="F4" s="24" t="s">
        <v>16</v>
      </c>
      <c r="G4" s="24">
        <v>0.69</v>
      </c>
      <c r="H4" s="24"/>
      <c r="I4" s="24"/>
      <c r="J4" s="7"/>
      <c r="K4" s="7"/>
      <c r="L4" s="7"/>
      <c r="M4" s="9">
        <f>C4+E4+G4+I4+K4</f>
        <v>0.69</v>
      </c>
    </row>
    <row r="5" spans="1:13" x14ac:dyDescent="0.25">
      <c r="A5" s="21"/>
      <c r="B5" s="22"/>
      <c r="C5" s="23"/>
      <c r="D5" s="24"/>
      <c r="E5" s="24"/>
      <c r="F5" s="24" t="s">
        <v>17</v>
      </c>
      <c r="G5" s="24"/>
      <c r="H5" s="23"/>
      <c r="I5" s="23"/>
      <c r="J5" s="7"/>
      <c r="K5" s="7"/>
      <c r="L5" s="7"/>
      <c r="M5" s="7"/>
    </row>
    <row r="6" spans="1:13" x14ac:dyDescent="0.25">
      <c r="A6" s="25">
        <v>5</v>
      </c>
      <c r="B6" s="16"/>
      <c r="C6" s="15"/>
      <c r="D6" s="17"/>
      <c r="E6" s="17"/>
      <c r="F6" s="17" t="s">
        <v>18</v>
      </c>
      <c r="G6" s="15">
        <v>1.1499999999999999</v>
      </c>
      <c r="H6" s="15"/>
      <c r="I6" s="15"/>
      <c r="J6" s="11"/>
      <c r="K6" s="11"/>
      <c r="L6" s="9"/>
      <c r="M6" s="9">
        <f>C6+E6+G6+I6+K6</f>
        <v>1.1499999999999999</v>
      </c>
    </row>
    <row r="7" spans="1:13" x14ac:dyDescent="0.25">
      <c r="A7" s="21">
        <v>5.76</v>
      </c>
      <c r="B7" s="22" t="s">
        <v>19</v>
      </c>
      <c r="C7" s="23"/>
      <c r="D7" s="23"/>
      <c r="E7" s="23"/>
      <c r="F7" s="24"/>
      <c r="G7" s="23"/>
      <c r="H7" s="22" t="s">
        <v>19</v>
      </c>
      <c r="I7" s="23"/>
      <c r="J7" s="7"/>
      <c r="K7" s="7"/>
      <c r="L7" s="7"/>
      <c r="M7" s="7"/>
    </row>
    <row r="8" spans="1:13" x14ac:dyDescent="0.25">
      <c r="A8" s="25"/>
      <c r="B8" s="26" t="s">
        <v>8</v>
      </c>
      <c r="C8" s="15">
        <v>1</v>
      </c>
      <c r="D8" s="15"/>
      <c r="E8" s="15"/>
      <c r="F8" s="17"/>
      <c r="G8" s="15"/>
      <c r="H8" s="26" t="s">
        <v>14</v>
      </c>
      <c r="I8" s="15">
        <v>0.33</v>
      </c>
      <c r="J8" s="9"/>
      <c r="K8" s="11"/>
      <c r="L8" s="9"/>
      <c r="M8" s="9">
        <f>C8+E8+G8+I8+K8</f>
        <v>1.33</v>
      </c>
    </row>
    <row r="9" spans="1:13" x14ac:dyDescent="0.25">
      <c r="A9" s="21"/>
      <c r="B9" s="22" t="s">
        <v>20</v>
      </c>
      <c r="C9" s="23"/>
      <c r="D9" s="7"/>
      <c r="E9" s="7"/>
      <c r="F9" s="24"/>
      <c r="G9" s="23"/>
      <c r="H9" s="22" t="s">
        <v>20</v>
      </c>
      <c r="I9" s="23"/>
      <c r="J9" s="7"/>
      <c r="K9" s="7"/>
      <c r="L9" s="7"/>
      <c r="M9" s="7"/>
    </row>
    <row r="10" spans="1:13" x14ac:dyDescent="0.25">
      <c r="A10" s="25">
        <v>5.76</v>
      </c>
      <c r="B10" s="26" t="s">
        <v>8</v>
      </c>
      <c r="C10" s="15">
        <v>1</v>
      </c>
      <c r="D10" s="13"/>
      <c r="E10" s="13"/>
      <c r="F10" s="17"/>
      <c r="G10" s="15"/>
      <c r="H10" s="26" t="s">
        <v>8</v>
      </c>
      <c r="I10" s="15">
        <v>0.33</v>
      </c>
      <c r="J10" s="13"/>
      <c r="K10" s="13"/>
      <c r="L10" s="9"/>
      <c r="M10" s="9">
        <f>C10+E10+G10+I10+K10</f>
        <v>1.33</v>
      </c>
    </row>
    <row r="11" spans="1:13" x14ac:dyDescent="0.25">
      <c r="A11" s="21"/>
      <c r="B11" s="22" t="s">
        <v>21</v>
      </c>
      <c r="C11" s="23"/>
      <c r="D11" s="7"/>
      <c r="E11" s="7"/>
      <c r="F11" s="24"/>
      <c r="G11" s="23"/>
      <c r="H11" s="22" t="s">
        <v>21</v>
      </c>
      <c r="I11" s="23"/>
      <c r="J11" s="24"/>
      <c r="K11" s="7"/>
      <c r="L11" s="7"/>
      <c r="M11" s="7"/>
    </row>
    <row r="12" spans="1:13" x14ac:dyDescent="0.25">
      <c r="A12" s="25">
        <v>5.76</v>
      </c>
      <c r="B12" s="26" t="s">
        <v>14</v>
      </c>
      <c r="C12" s="15">
        <v>0.33</v>
      </c>
      <c r="D12" s="13"/>
      <c r="E12" s="13"/>
      <c r="F12" s="17"/>
      <c r="G12" s="15"/>
      <c r="H12" s="26" t="s">
        <v>8</v>
      </c>
      <c r="I12" s="15">
        <v>1</v>
      </c>
      <c r="J12" s="15"/>
      <c r="K12" s="13"/>
      <c r="L12" s="9"/>
      <c r="M12" s="9">
        <f>C12+E12+G12+I12+K12</f>
        <v>1.33</v>
      </c>
    </row>
    <row r="13" spans="1:13" x14ac:dyDescent="0.25">
      <c r="A13" s="21"/>
      <c r="B13" s="29"/>
      <c r="C13" s="23"/>
      <c r="D13" s="22" t="s">
        <v>22</v>
      </c>
      <c r="E13" s="23"/>
      <c r="F13" s="24"/>
      <c r="G13" s="23"/>
      <c r="H13" s="29"/>
      <c r="I13" s="23"/>
      <c r="J13" s="22" t="s">
        <v>22</v>
      </c>
      <c r="K13" s="23"/>
      <c r="L13" s="7"/>
      <c r="M13" s="7"/>
    </row>
    <row r="14" spans="1:13" x14ac:dyDescent="0.25">
      <c r="A14" s="25">
        <v>5.76</v>
      </c>
      <c r="B14" s="16"/>
      <c r="C14" s="15"/>
      <c r="D14" s="26" t="s">
        <v>8</v>
      </c>
      <c r="E14" s="15">
        <v>1</v>
      </c>
      <c r="F14" s="17"/>
      <c r="G14" s="15"/>
      <c r="H14" s="15"/>
      <c r="I14" s="15"/>
      <c r="J14" s="26" t="s">
        <v>14</v>
      </c>
      <c r="K14" s="15">
        <v>0.33</v>
      </c>
      <c r="L14" s="9"/>
      <c r="M14" s="9">
        <f>C14+E14+G14+I14+K14</f>
        <v>1.33</v>
      </c>
    </row>
    <row r="15" spans="1:13" x14ac:dyDescent="0.25">
      <c r="A15" s="30"/>
      <c r="B15" s="31"/>
      <c r="C15" s="32"/>
      <c r="D15" s="22" t="s">
        <v>23</v>
      </c>
      <c r="E15" s="23"/>
      <c r="F15" s="33"/>
      <c r="G15" s="32"/>
      <c r="H15" s="32"/>
      <c r="I15" s="32"/>
      <c r="J15" s="22" t="s">
        <v>23</v>
      </c>
      <c r="K15" s="23"/>
      <c r="L15" s="7"/>
      <c r="M15" s="7"/>
    </row>
    <row r="16" spans="1:13" x14ac:dyDescent="0.25">
      <c r="A16" s="25">
        <v>5.76</v>
      </c>
      <c r="B16" s="16"/>
      <c r="C16" s="15"/>
      <c r="D16" s="26" t="s">
        <v>8</v>
      </c>
      <c r="E16" s="15">
        <v>1</v>
      </c>
      <c r="F16" s="17"/>
      <c r="G16" s="15"/>
      <c r="H16" s="15"/>
      <c r="I16" s="15"/>
      <c r="J16" s="26" t="s">
        <v>14</v>
      </c>
      <c r="K16" s="15">
        <v>0.33</v>
      </c>
      <c r="L16" s="9"/>
      <c r="M16" s="9">
        <f>C16+E16+G16+I16+K16</f>
        <v>1.33</v>
      </c>
    </row>
    <row r="17" spans="1:13" x14ac:dyDescent="0.25">
      <c r="A17" s="30"/>
      <c r="B17" s="31"/>
      <c r="C17" s="32"/>
      <c r="D17" s="22" t="s">
        <v>24</v>
      </c>
      <c r="E17" s="23"/>
      <c r="F17" s="33"/>
      <c r="G17" s="32"/>
      <c r="H17" s="32"/>
      <c r="I17" s="32"/>
      <c r="J17" s="22" t="s">
        <v>24</v>
      </c>
      <c r="K17" s="23"/>
      <c r="L17" s="7"/>
      <c r="M17" s="7"/>
    </row>
    <row r="18" spans="1:13" x14ac:dyDescent="0.25">
      <c r="A18" s="25">
        <v>5.76</v>
      </c>
      <c r="B18" s="16"/>
      <c r="C18" s="15"/>
      <c r="D18" s="26" t="s">
        <v>14</v>
      </c>
      <c r="E18" s="15">
        <v>0.33</v>
      </c>
      <c r="F18" s="17"/>
      <c r="G18" s="15"/>
      <c r="H18" s="28"/>
      <c r="I18" s="28"/>
      <c r="J18" s="26" t="s">
        <v>8</v>
      </c>
      <c r="K18" s="15">
        <v>1</v>
      </c>
      <c r="L18" s="9"/>
      <c r="M18" s="9">
        <f>C18+E18+G18+I18+K18</f>
        <v>1.33</v>
      </c>
    </row>
    <row r="19" spans="1:13" x14ac:dyDescent="0.25">
      <c r="A19" s="30"/>
      <c r="B19" s="31"/>
      <c r="C19" s="32"/>
      <c r="D19" s="42"/>
      <c r="E19" s="32"/>
      <c r="F19" s="33"/>
      <c r="G19" s="32"/>
      <c r="H19" s="43"/>
      <c r="I19" s="43"/>
      <c r="J19" s="42" t="s">
        <v>32</v>
      </c>
      <c r="K19" s="32"/>
      <c r="L19" s="14"/>
      <c r="M19" s="14"/>
    </row>
    <row r="20" spans="1:13" x14ac:dyDescent="0.25">
      <c r="A20" s="30">
        <v>0.66</v>
      </c>
      <c r="B20" s="31"/>
      <c r="C20" s="32"/>
      <c r="D20" s="42"/>
      <c r="E20" s="32"/>
      <c r="F20" s="33"/>
      <c r="G20" s="32"/>
      <c r="H20" s="43"/>
      <c r="I20" s="43"/>
      <c r="J20" s="42" t="s">
        <v>33</v>
      </c>
      <c r="K20" s="32">
        <v>0.15</v>
      </c>
      <c r="L20" s="14"/>
      <c r="M20" s="14">
        <v>0.15</v>
      </c>
    </row>
    <row r="21" spans="1:13" ht="48.75" x14ac:dyDescent="0.25">
      <c r="A21" s="21"/>
      <c r="B21" s="22"/>
      <c r="C21" s="23"/>
      <c r="D21" s="44"/>
      <c r="E21" s="45"/>
      <c r="F21" s="24" t="s">
        <v>25</v>
      </c>
      <c r="G21" s="23"/>
      <c r="H21" s="23"/>
      <c r="I21" s="23"/>
      <c r="J21" s="45"/>
      <c r="K21" s="7"/>
      <c r="L21" s="7"/>
      <c r="M21" s="7"/>
    </row>
    <row r="22" spans="1:13" x14ac:dyDescent="0.25">
      <c r="A22" s="25">
        <v>31.2</v>
      </c>
      <c r="B22" s="16"/>
      <c r="C22" s="15"/>
      <c r="D22" s="10"/>
      <c r="E22" s="15"/>
      <c r="F22" s="17"/>
      <c r="G22" s="15">
        <v>7.21</v>
      </c>
      <c r="H22" s="28"/>
      <c r="I22" s="28"/>
      <c r="J22" s="13"/>
      <c r="K22" s="9"/>
      <c r="L22" s="9"/>
      <c r="M22" s="9">
        <f>C22+E22+G22+I22+K22</f>
        <v>7.21</v>
      </c>
    </row>
    <row r="23" spans="1:13" x14ac:dyDescent="0.25">
      <c r="A23" s="21"/>
      <c r="B23" s="22"/>
      <c r="C23" s="23"/>
      <c r="D23" s="7"/>
      <c r="E23" s="7"/>
      <c r="F23" s="24"/>
      <c r="G23" s="23"/>
      <c r="H23" s="23"/>
      <c r="I23" s="23"/>
      <c r="J23" s="23"/>
      <c r="K23" s="7"/>
      <c r="L23" s="7"/>
      <c r="M23" s="7"/>
    </row>
    <row r="24" spans="1:13" x14ac:dyDescent="0.25">
      <c r="A24" s="46">
        <f>SUM(A4:A22)</f>
        <v>74.419999999999987</v>
      </c>
      <c r="B24" s="16" t="s">
        <v>7</v>
      </c>
      <c r="C24" s="15">
        <f>SUM(C4:C23)</f>
        <v>2.33</v>
      </c>
      <c r="D24" s="13"/>
      <c r="E24" s="13">
        <f>SUM(E4:E23)</f>
        <v>2.33</v>
      </c>
      <c r="F24" s="17"/>
      <c r="G24" s="15">
        <f>SUM(G4:G23)</f>
        <v>9.0500000000000007</v>
      </c>
      <c r="H24" s="15"/>
      <c r="I24" s="15">
        <f>SUM(I4:I23)</f>
        <v>1.6600000000000001</v>
      </c>
      <c r="J24" s="15"/>
      <c r="K24" s="13">
        <f>SUM(K4:K23)</f>
        <v>1.81</v>
      </c>
      <c r="L24" s="13"/>
      <c r="M24" s="18">
        <f>SUM(M4:M23)</f>
        <v>17.18</v>
      </c>
    </row>
    <row r="25" spans="1:13" x14ac:dyDescent="0.25">
      <c r="B25" s="2"/>
      <c r="F25" s="20"/>
      <c r="J25" s="37"/>
      <c r="L25" s="1"/>
      <c r="M25" s="1"/>
    </row>
    <row r="26" spans="1:13" x14ac:dyDescent="0.25">
      <c r="B26" s="2"/>
      <c r="F26" s="20"/>
      <c r="H26" t="s">
        <v>9</v>
      </c>
      <c r="J26" s="37"/>
      <c r="K26" s="38">
        <f>M24*4.33</f>
        <v>74.389399999999995</v>
      </c>
      <c r="L26" s="19"/>
      <c r="M26" s="1"/>
    </row>
    <row r="27" spans="1:13" x14ac:dyDescent="0.25">
      <c r="B27" s="2" t="s">
        <v>30</v>
      </c>
      <c r="E27" t="s">
        <v>35</v>
      </c>
      <c r="F27" s="20"/>
      <c r="I27" s="39"/>
      <c r="L27" s="1"/>
      <c r="M27" s="1"/>
    </row>
    <row r="28" spans="1:13" x14ac:dyDescent="0.25">
      <c r="B28" s="2" t="s">
        <v>31</v>
      </c>
      <c r="D28" t="str">
        <f>B1</f>
        <v xml:space="preserve">REMEDIOS HINOJO FERNANDEZ </v>
      </c>
      <c r="F28" s="20"/>
      <c r="L28" s="1"/>
      <c r="M28" s="1"/>
    </row>
    <row r="29" spans="1:13" x14ac:dyDescent="0.25">
      <c r="B29" s="2" t="s">
        <v>10</v>
      </c>
      <c r="F29" s="20"/>
      <c r="L29" s="1"/>
      <c r="M29" s="1"/>
    </row>
  </sheetData>
  <pageMargins left="0.25" right="0.25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6" workbookViewId="0">
      <selection activeCell="E24" sqref="E24"/>
    </sheetView>
  </sheetViews>
  <sheetFormatPr baseColWidth="10" defaultRowHeight="15" x14ac:dyDescent="0.25"/>
  <cols>
    <col min="1" max="1" width="8.7109375" customWidth="1"/>
    <col min="2" max="2" width="14.7109375" customWidth="1"/>
    <col min="3" max="3" width="5.85546875" customWidth="1"/>
    <col min="4" max="4" width="14.7109375" customWidth="1"/>
    <col min="5" max="5" width="5.5703125" customWidth="1"/>
    <col min="6" max="6" width="14.5703125" customWidth="1"/>
    <col min="7" max="7" width="5.28515625" customWidth="1"/>
    <col min="8" max="8" width="15" customWidth="1"/>
    <col min="9" max="9" width="5.7109375" customWidth="1"/>
    <col min="10" max="10" width="14.85546875" customWidth="1"/>
    <col min="11" max="11" width="5.5703125" customWidth="1"/>
    <col min="12" max="12" width="5.42578125" customWidth="1"/>
    <col min="13" max="13" width="6.14062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x14ac:dyDescent="0.25">
      <c r="A4" s="21">
        <v>8</v>
      </c>
      <c r="B4" s="22" t="s">
        <v>15</v>
      </c>
      <c r="C4" s="23"/>
      <c r="D4" s="8"/>
      <c r="E4" s="8"/>
      <c r="F4" s="24"/>
      <c r="G4" s="23"/>
      <c r="H4" s="22" t="s">
        <v>15</v>
      </c>
      <c r="I4" s="23"/>
      <c r="J4" s="8"/>
      <c r="K4" s="7"/>
      <c r="L4" s="7"/>
      <c r="M4" s="7"/>
    </row>
    <row r="5" spans="1:13" x14ac:dyDescent="0.25">
      <c r="A5" s="25"/>
      <c r="B5" s="26" t="s">
        <v>14</v>
      </c>
      <c r="C5" s="15">
        <v>0.33</v>
      </c>
      <c r="D5" s="10"/>
      <c r="E5" s="10"/>
      <c r="F5" s="17"/>
      <c r="G5" s="17"/>
      <c r="H5" s="26" t="s">
        <v>8</v>
      </c>
      <c r="I5" s="15">
        <v>1.51</v>
      </c>
      <c r="J5" s="10"/>
      <c r="K5" s="11"/>
      <c r="L5" s="9"/>
      <c r="M5" s="9">
        <f>C5+E5+G5+I5+K5</f>
        <v>1.84</v>
      </c>
    </row>
    <row r="6" spans="1:13" x14ac:dyDescent="0.25">
      <c r="A6" s="21">
        <v>3</v>
      </c>
      <c r="B6" s="22"/>
      <c r="C6" s="23"/>
      <c r="D6" s="23"/>
      <c r="E6" s="23"/>
      <c r="F6" s="24" t="s">
        <v>16</v>
      </c>
      <c r="G6" s="24">
        <v>0.69</v>
      </c>
      <c r="H6" s="24"/>
      <c r="I6" s="24"/>
      <c r="J6" s="7"/>
      <c r="K6" s="7"/>
      <c r="L6" s="7"/>
      <c r="M6" s="9">
        <f>C6+E6+G6+I6+K6</f>
        <v>0.69</v>
      </c>
    </row>
    <row r="7" spans="1:13" x14ac:dyDescent="0.25">
      <c r="A7" s="25"/>
      <c r="B7" s="16"/>
      <c r="C7" s="15"/>
      <c r="D7" s="17"/>
      <c r="E7" s="17"/>
      <c r="F7" s="27"/>
      <c r="G7" s="28"/>
      <c r="H7" s="15"/>
      <c r="I7" s="15"/>
      <c r="J7" s="11"/>
      <c r="K7" s="11"/>
      <c r="L7" s="9"/>
      <c r="M7" s="9"/>
    </row>
    <row r="8" spans="1:13" x14ac:dyDescent="0.25">
      <c r="A8" s="21"/>
      <c r="B8" s="22"/>
      <c r="C8" s="23"/>
      <c r="D8" s="24"/>
      <c r="E8" s="24"/>
      <c r="F8" s="24" t="s">
        <v>17</v>
      </c>
      <c r="G8" s="24"/>
      <c r="H8" s="23"/>
      <c r="I8" s="23"/>
      <c r="J8" s="7"/>
      <c r="K8" s="7"/>
      <c r="L8" s="7"/>
      <c r="M8" s="7"/>
    </row>
    <row r="9" spans="1:13" x14ac:dyDescent="0.25">
      <c r="A9" s="25">
        <v>5</v>
      </c>
      <c r="B9" s="16"/>
      <c r="C9" s="15"/>
      <c r="D9" s="17"/>
      <c r="E9" s="17"/>
      <c r="F9" s="17" t="s">
        <v>18</v>
      </c>
      <c r="G9" s="15">
        <v>1.1499999999999999</v>
      </c>
      <c r="H9" s="15"/>
      <c r="I9" s="15"/>
      <c r="J9" s="11"/>
      <c r="K9" s="11"/>
      <c r="L9" s="9"/>
      <c r="M9" s="9">
        <f>C9+E9+G9+I9+K9</f>
        <v>1.1499999999999999</v>
      </c>
    </row>
    <row r="10" spans="1:13" x14ac:dyDescent="0.25">
      <c r="A10" s="21">
        <v>5.76</v>
      </c>
      <c r="B10" s="22" t="s">
        <v>19</v>
      </c>
      <c r="C10" s="23"/>
      <c r="D10" s="23"/>
      <c r="E10" s="23"/>
      <c r="F10" s="24"/>
      <c r="G10" s="23"/>
      <c r="H10" s="22" t="s">
        <v>19</v>
      </c>
      <c r="I10" s="23"/>
      <c r="J10" s="7"/>
      <c r="K10" s="7"/>
      <c r="L10" s="7"/>
      <c r="M10" s="7"/>
    </row>
    <row r="11" spans="1:13" x14ac:dyDescent="0.25">
      <c r="A11" s="25"/>
      <c r="B11" s="26" t="s">
        <v>8</v>
      </c>
      <c r="C11" s="15">
        <v>1</v>
      </c>
      <c r="D11" s="15"/>
      <c r="E11" s="15"/>
      <c r="F11" s="17"/>
      <c r="G11" s="15"/>
      <c r="H11" s="26" t="s">
        <v>14</v>
      </c>
      <c r="I11" s="15">
        <v>0.33</v>
      </c>
      <c r="J11" s="9"/>
      <c r="K11" s="11"/>
      <c r="L11" s="9"/>
      <c r="M11" s="9">
        <f>C11+E11+G11+I11+K11</f>
        <v>1.33</v>
      </c>
    </row>
    <row r="12" spans="1:13" x14ac:dyDescent="0.25">
      <c r="A12" s="21"/>
      <c r="B12" s="22" t="s">
        <v>20</v>
      </c>
      <c r="C12" s="23"/>
      <c r="D12" s="7"/>
      <c r="E12" s="7"/>
      <c r="F12" s="24"/>
      <c r="G12" s="23"/>
      <c r="H12" s="22" t="s">
        <v>20</v>
      </c>
      <c r="I12" s="23"/>
      <c r="J12" s="7"/>
      <c r="K12" s="7"/>
      <c r="L12" s="7"/>
      <c r="M12" s="7"/>
    </row>
    <row r="13" spans="1:13" x14ac:dyDescent="0.25">
      <c r="A13" s="25">
        <v>5.76</v>
      </c>
      <c r="B13" s="26" t="s">
        <v>8</v>
      </c>
      <c r="C13" s="15">
        <v>1</v>
      </c>
      <c r="D13" s="13"/>
      <c r="E13" s="13"/>
      <c r="F13" s="17"/>
      <c r="G13" s="15"/>
      <c r="H13" s="26" t="s">
        <v>8</v>
      </c>
      <c r="I13" s="15">
        <v>0.33</v>
      </c>
      <c r="J13" s="13"/>
      <c r="K13" s="13"/>
      <c r="L13" s="9"/>
      <c r="M13" s="9">
        <f>C13+E13+G13+I13+K13</f>
        <v>1.33</v>
      </c>
    </row>
    <row r="14" spans="1:13" x14ac:dyDescent="0.25">
      <c r="A14" s="21"/>
      <c r="B14" s="22" t="s">
        <v>21</v>
      </c>
      <c r="C14" s="23"/>
      <c r="D14" s="7"/>
      <c r="E14" s="7"/>
      <c r="F14" s="24"/>
      <c r="G14" s="23"/>
      <c r="H14" s="22" t="s">
        <v>21</v>
      </c>
      <c r="I14" s="23"/>
      <c r="J14" s="24"/>
      <c r="K14" s="7"/>
      <c r="L14" s="7"/>
      <c r="M14" s="7"/>
    </row>
    <row r="15" spans="1:13" x14ac:dyDescent="0.25">
      <c r="A15" s="25">
        <v>5.76</v>
      </c>
      <c r="B15" s="26" t="s">
        <v>14</v>
      </c>
      <c r="C15" s="15">
        <v>0.33</v>
      </c>
      <c r="D15" s="13"/>
      <c r="E15" s="13"/>
      <c r="F15" s="17"/>
      <c r="G15" s="15"/>
      <c r="H15" s="26" t="s">
        <v>8</v>
      </c>
      <c r="I15" s="15">
        <v>1</v>
      </c>
      <c r="J15" s="15"/>
      <c r="K15" s="13"/>
      <c r="L15" s="9"/>
      <c r="M15" s="9">
        <f>C15+E15+G15+I15+K15</f>
        <v>1.33</v>
      </c>
    </row>
    <row r="16" spans="1:13" x14ac:dyDescent="0.25">
      <c r="A16" s="21"/>
      <c r="B16" s="29"/>
      <c r="C16" s="23"/>
      <c r="D16" s="22" t="s">
        <v>22</v>
      </c>
      <c r="E16" s="23"/>
      <c r="F16" s="24"/>
      <c r="G16" s="23"/>
      <c r="H16" s="29"/>
      <c r="I16" s="23"/>
      <c r="J16" s="22" t="s">
        <v>22</v>
      </c>
      <c r="K16" s="23"/>
      <c r="L16" s="7"/>
      <c r="M16" s="7"/>
    </row>
    <row r="17" spans="1:13" x14ac:dyDescent="0.25">
      <c r="A17" s="25">
        <v>5.76</v>
      </c>
      <c r="B17" s="16"/>
      <c r="C17" s="15"/>
      <c r="D17" s="26" t="s">
        <v>8</v>
      </c>
      <c r="E17" s="15">
        <v>1</v>
      </c>
      <c r="F17" s="17"/>
      <c r="G17" s="15"/>
      <c r="H17" s="15"/>
      <c r="I17" s="15"/>
      <c r="J17" s="26" t="s">
        <v>14</v>
      </c>
      <c r="K17" s="15">
        <v>0.33</v>
      </c>
      <c r="L17" s="9"/>
      <c r="M17" s="9">
        <f>C17+E17+G17+I17+K17</f>
        <v>1.33</v>
      </c>
    </row>
    <row r="18" spans="1:13" x14ac:dyDescent="0.25">
      <c r="A18" s="30"/>
      <c r="B18" s="31"/>
      <c r="C18" s="32"/>
      <c r="D18" s="22" t="s">
        <v>23</v>
      </c>
      <c r="E18" s="23"/>
      <c r="F18" s="33"/>
      <c r="G18" s="32"/>
      <c r="H18" s="32"/>
      <c r="I18" s="32"/>
      <c r="J18" s="22" t="s">
        <v>23</v>
      </c>
      <c r="K18" s="23"/>
      <c r="L18" s="7"/>
      <c r="M18" s="7"/>
    </row>
    <row r="19" spans="1:13" x14ac:dyDescent="0.25">
      <c r="A19" s="25">
        <v>5.76</v>
      </c>
      <c r="B19" s="16"/>
      <c r="C19" s="15"/>
      <c r="D19" s="26" t="s">
        <v>8</v>
      </c>
      <c r="E19" s="15">
        <v>1</v>
      </c>
      <c r="F19" s="17"/>
      <c r="G19" s="15"/>
      <c r="H19" s="15"/>
      <c r="I19" s="15"/>
      <c r="J19" s="26" t="s">
        <v>14</v>
      </c>
      <c r="K19" s="15">
        <v>0.33</v>
      </c>
      <c r="L19" s="9"/>
      <c r="M19" s="9">
        <f>C19+E19+G19+I19+K19</f>
        <v>1.33</v>
      </c>
    </row>
    <row r="20" spans="1:13" x14ac:dyDescent="0.25">
      <c r="A20" s="30"/>
      <c r="B20" s="31"/>
      <c r="C20" s="32"/>
      <c r="D20" s="22" t="s">
        <v>24</v>
      </c>
      <c r="E20" s="23"/>
      <c r="F20" s="33"/>
      <c r="G20" s="32"/>
      <c r="H20" s="32"/>
      <c r="I20" s="32"/>
      <c r="J20" s="22" t="s">
        <v>24</v>
      </c>
      <c r="K20" s="23"/>
      <c r="L20" s="7"/>
      <c r="M20" s="7"/>
    </row>
    <row r="21" spans="1:13" x14ac:dyDescent="0.25">
      <c r="A21" s="25">
        <v>5.76</v>
      </c>
      <c r="B21" s="16"/>
      <c r="C21" s="15"/>
      <c r="D21" s="26" t="s">
        <v>14</v>
      </c>
      <c r="E21" s="15">
        <v>0.33</v>
      </c>
      <c r="F21" s="17"/>
      <c r="G21" s="15"/>
      <c r="H21" s="28"/>
      <c r="I21" s="28"/>
      <c r="J21" s="26" t="s">
        <v>8</v>
      </c>
      <c r="K21" s="15">
        <v>1</v>
      </c>
      <c r="L21" s="9"/>
      <c r="M21" s="9">
        <f>C21+E21+G21+I21+K21</f>
        <v>1.33</v>
      </c>
    </row>
    <row r="22" spans="1:13" x14ac:dyDescent="0.25">
      <c r="A22" s="30"/>
      <c r="B22" s="31"/>
      <c r="C22" s="32"/>
      <c r="D22" s="42"/>
      <c r="E22" s="32"/>
      <c r="F22" s="33"/>
      <c r="G22" s="32"/>
      <c r="H22" s="43"/>
      <c r="I22" s="43"/>
      <c r="J22" s="42" t="s">
        <v>32</v>
      </c>
      <c r="K22" s="32"/>
      <c r="L22" s="14"/>
      <c r="M22" s="14"/>
    </row>
    <row r="23" spans="1:13" x14ac:dyDescent="0.25">
      <c r="A23" s="30">
        <v>0.66</v>
      </c>
      <c r="B23" s="31"/>
      <c r="C23" s="32"/>
      <c r="D23" s="42"/>
      <c r="E23" s="32"/>
      <c r="F23" s="33"/>
      <c r="G23" s="32"/>
      <c r="H23" s="43"/>
      <c r="I23" s="43"/>
      <c r="J23" s="42" t="s">
        <v>33</v>
      </c>
      <c r="K23" s="32">
        <v>0.15</v>
      </c>
      <c r="L23" s="14"/>
      <c r="M23" s="14">
        <v>0.15</v>
      </c>
    </row>
    <row r="24" spans="1:13" ht="24.75" customHeight="1" x14ac:dyDescent="0.25">
      <c r="A24" s="21"/>
      <c r="B24" s="22"/>
      <c r="C24" s="23"/>
      <c r="D24" s="44"/>
      <c r="E24" s="45"/>
      <c r="F24" s="24" t="s">
        <v>25</v>
      </c>
      <c r="G24" s="23"/>
      <c r="H24" s="23"/>
      <c r="I24" s="23"/>
      <c r="J24" s="45"/>
      <c r="K24" s="7"/>
      <c r="L24" s="7"/>
      <c r="M24" s="7"/>
    </row>
    <row r="25" spans="1:13" x14ac:dyDescent="0.25">
      <c r="A25" s="25">
        <v>31.2</v>
      </c>
      <c r="B25" s="16"/>
      <c r="C25" s="15"/>
      <c r="D25" s="10"/>
      <c r="E25" s="15"/>
      <c r="F25" s="17"/>
      <c r="G25" s="15">
        <v>7.21</v>
      </c>
      <c r="H25" s="28"/>
      <c r="I25" s="28"/>
      <c r="J25" s="13"/>
      <c r="K25" s="9"/>
      <c r="L25" s="9"/>
      <c r="M25" s="9">
        <f>C25+E25+G25+I25+K25</f>
        <v>7.21</v>
      </c>
    </row>
    <row r="26" spans="1:13" x14ac:dyDescent="0.25">
      <c r="A26" s="21"/>
      <c r="B26" s="22"/>
      <c r="C26" s="23"/>
      <c r="D26" s="7"/>
      <c r="E26" s="7"/>
      <c r="F26" s="24"/>
      <c r="G26" s="23"/>
      <c r="H26" s="23"/>
      <c r="I26" s="23"/>
      <c r="J26" s="23"/>
      <c r="K26" s="7"/>
      <c r="L26" s="7"/>
      <c r="M26" s="7"/>
    </row>
    <row r="27" spans="1:13" x14ac:dyDescent="0.25">
      <c r="A27" s="46">
        <f>SUM(A4:A25)</f>
        <v>82.419999999999987</v>
      </c>
      <c r="B27" s="16" t="s">
        <v>7</v>
      </c>
      <c r="C27" s="15">
        <f>SUM(C4:C26)</f>
        <v>2.66</v>
      </c>
      <c r="D27" s="13"/>
      <c r="E27" s="13">
        <f>SUM(E4:E26)</f>
        <v>2.33</v>
      </c>
      <c r="F27" s="17"/>
      <c r="G27" s="15">
        <f>SUM(G4:G26)</f>
        <v>9.0500000000000007</v>
      </c>
      <c r="H27" s="15"/>
      <c r="I27" s="15">
        <f>SUM(I4:I26)</f>
        <v>3.17</v>
      </c>
      <c r="J27" s="15"/>
      <c r="K27" s="13">
        <f>SUM(K4:K26)</f>
        <v>1.81</v>
      </c>
      <c r="L27" s="13"/>
      <c r="M27" s="18">
        <f>SUM(M4:M26)</f>
        <v>19.02</v>
      </c>
    </row>
    <row r="28" spans="1:13" x14ac:dyDescent="0.25">
      <c r="B28" s="2"/>
      <c r="F28" s="20"/>
      <c r="J28" s="37"/>
      <c r="L28" s="1"/>
      <c r="M28" s="1"/>
    </row>
    <row r="29" spans="1:13" x14ac:dyDescent="0.25">
      <c r="B29" s="2"/>
      <c r="F29" s="20"/>
      <c r="H29" t="s">
        <v>9</v>
      </c>
      <c r="J29" s="37"/>
      <c r="K29" s="38">
        <f>M27*4.33</f>
        <v>82.3566</v>
      </c>
      <c r="L29" s="19"/>
      <c r="M29" s="1"/>
    </row>
    <row r="30" spans="1:13" x14ac:dyDescent="0.25">
      <c r="B30" s="2" t="s">
        <v>30</v>
      </c>
      <c r="E30" t="s">
        <v>34</v>
      </c>
      <c r="F30" s="20"/>
      <c r="I30" s="39"/>
      <c r="L30" s="1"/>
      <c r="M30" s="1"/>
    </row>
    <row r="31" spans="1:13" x14ac:dyDescent="0.25">
      <c r="B31" s="2" t="s">
        <v>31</v>
      </c>
      <c r="D31" t="str">
        <f>B1</f>
        <v xml:space="preserve">REMEDIOS HINOJO FERNANDEZ </v>
      </c>
      <c r="F31" s="20"/>
      <c r="L31" s="1"/>
      <c r="M31" s="1"/>
    </row>
    <row r="32" spans="1:13" x14ac:dyDescent="0.25">
      <c r="B32" s="2" t="s">
        <v>10</v>
      </c>
      <c r="F32" s="20"/>
      <c r="L32" s="1"/>
      <c r="M32" s="1"/>
    </row>
  </sheetData>
  <pageMargins left="0" right="0" top="0" bottom="0" header="0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sqref="A1:M22"/>
    </sheetView>
  </sheetViews>
  <sheetFormatPr baseColWidth="10" defaultRowHeight="15" x14ac:dyDescent="0.25"/>
  <cols>
    <col min="1" max="1" width="8.5703125" customWidth="1"/>
    <col min="2" max="2" width="14.7109375" customWidth="1"/>
    <col min="3" max="3" width="6.7109375" customWidth="1"/>
    <col min="4" max="4" width="14.7109375" customWidth="1"/>
    <col min="5" max="5" width="10.5703125" customWidth="1"/>
    <col min="6" max="6" width="15.28515625" customWidth="1"/>
    <col min="7" max="7" width="7.140625" customWidth="1"/>
    <col min="8" max="8" width="15.140625" customWidth="1"/>
    <col min="9" max="9" width="6" customWidth="1"/>
    <col min="10" max="10" width="14.85546875" customWidth="1"/>
    <col min="11" max="11" width="6" customWidth="1"/>
    <col min="12" max="12" width="5.7109375" customWidth="1"/>
    <col min="13" max="13" width="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 t="s">
        <v>64</v>
      </c>
      <c r="M3" s="4" t="s">
        <v>7</v>
      </c>
    </row>
    <row r="4" spans="1:13" ht="36.75" x14ac:dyDescent="0.25">
      <c r="A4" s="21">
        <v>3</v>
      </c>
      <c r="B4" s="22"/>
      <c r="C4" s="23"/>
      <c r="D4" s="23"/>
      <c r="E4" s="59"/>
      <c r="F4" s="24" t="s">
        <v>65</v>
      </c>
      <c r="G4" s="24">
        <v>0.69</v>
      </c>
      <c r="H4" s="24"/>
      <c r="I4" s="24"/>
      <c r="J4" s="7"/>
      <c r="K4" s="7"/>
      <c r="L4" s="7"/>
      <c r="M4" s="58">
        <f>C4+E4+G4+I4+K4</f>
        <v>0.69</v>
      </c>
    </row>
    <row r="5" spans="1:13" x14ac:dyDescent="0.25">
      <c r="A5" s="21"/>
      <c r="B5" s="22" t="s">
        <v>20</v>
      </c>
      <c r="C5" s="23"/>
      <c r="D5" s="7"/>
      <c r="E5" s="59"/>
      <c r="F5" s="22" t="s">
        <v>20</v>
      </c>
      <c r="G5" s="23"/>
      <c r="H5" s="22"/>
      <c r="I5" s="23"/>
      <c r="J5" s="7"/>
      <c r="K5" s="7"/>
      <c r="L5" s="7"/>
      <c r="M5" s="59"/>
    </row>
    <row r="6" spans="1:13" x14ac:dyDescent="0.25">
      <c r="A6" s="25">
        <v>12</v>
      </c>
      <c r="B6" s="26" t="s">
        <v>8</v>
      </c>
      <c r="C6" s="15">
        <v>2.25</v>
      </c>
      <c r="D6" s="13"/>
      <c r="E6" s="62"/>
      <c r="F6" s="26" t="s">
        <v>28</v>
      </c>
      <c r="G6" s="15">
        <v>0.52</v>
      </c>
      <c r="H6" s="26"/>
      <c r="I6" s="15"/>
      <c r="J6" s="13"/>
      <c r="K6" s="13"/>
      <c r="L6" s="9"/>
      <c r="M6" s="60">
        <f>C6+E6+G6+I6+K6</f>
        <v>2.77</v>
      </c>
    </row>
    <row r="7" spans="1:13" x14ac:dyDescent="0.25">
      <c r="A7" s="21"/>
      <c r="B7" s="22" t="s">
        <v>21</v>
      </c>
      <c r="C7" s="23"/>
      <c r="D7" s="7"/>
      <c r="E7" s="59"/>
      <c r="F7" s="24"/>
      <c r="G7" s="23"/>
      <c r="H7" s="22" t="s">
        <v>21</v>
      </c>
      <c r="I7" s="23"/>
      <c r="J7" s="24"/>
      <c r="K7" s="7"/>
      <c r="L7" s="7"/>
      <c r="M7" s="59"/>
    </row>
    <row r="8" spans="1:13" x14ac:dyDescent="0.25">
      <c r="A8" s="25">
        <v>12</v>
      </c>
      <c r="B8" s="26" t="s">
        <v>14</v>
      </c>
      <c r="C8" s="15">
        <v>0.52</v>
      </c>
      <c r="D8" s="13"/>
      <c r="E8" s="62"/>
      <c r="F8" s="17"/>
      <c r="G8" s="15"/>
      <c r="H8" s="26" t="s">
        <v>8</v>
      </c>
      <c r="I8" s="15">
        <v>2.25</v>
      </c>
      <c r="J8" s="15"/>
      <c r="K8" s="13"/>
      <c r="L8" s="9"/>
      <c r="M8" s="60">
        <f>C8+E8+G8+I8+K8</f>
        <v>2.77</v>
      </c>
    </row>
    <row r="9" spans="1:13" x14ac:dyDescent="0.25">
      <c r="A9" s="30"/>
      <c r="B9" s="42"/>
      <c r="C9" s="32"/>
      <c r="D9" s="22" t="s">
        <v>19</v>
      </c>
      <c r="E9" s="63"/>
      <c r="F9" s="33"/>
      <c r="G9" s="32"/>
      <c r="H9" s="22" t="s">
        <v>19</v>
      </c>
      <c r="I9" s="32"/>
      <c r="J9" s="32"/>
      <c r="K9" s="35"/>
      <c r="L9" s="14"/>
      <c r="M9" s="61"/>
    </row>
    <row r="10" spans="1:13" x14ac:dyDescent="0.25">
      <c r="A10" s="25">
        <v>12</v>
      </c>
      <c r="B10" s="26"/>
      <c r="C10" s="15"/>
      <c r="D10" s="26" t="s">
        <v>8</v>
      </c>
      <c r="E10" s="62">
        <v>2.25</v>
      </c>
      <c r="F10" s="17"/>
      <c r="G10" s="15"/>
      <c r="H10" s="26" t="s">
        <v>28</v>
      </c>
      <c r="I10" s="15">
        <v>0.52</v>
      </c>
      <c r="J10" s="15"/>
      <c r="K10" s="13"/>
      <c r="L10" s="14"/>
      <c r="M10" s="61">
        <f>E10+I10</f>
        <v>2.77</v>
      </c>
    </row>
    <row r="11" spans="1:13" x14ac:dyDescent="0.25">
      <c r="A11" s="30"/>
      <c r="B11" s="31"/>
      <c r="C11" s="32"/>
      <c r="D11" s="31" t="s">
        <v>24</v>
      </c>
      <c r="E11" s="61"/>
      <c r="F11" s="33"/>
      <c r="G11" s="32"/>
      <c r="H11" s="32"/>
      <c r="I11" s="32"/>
      <c r="J11" s="31" t="s">
        <v>24</v>
      </c>
      <c r="K11" s="32"/>
      <c r="L11" s="7"/>
      <c r="M11" s="59"/>
    </row>
    <row r="12" spans="1:13" x14ac:dyDescent="0.25">
      <c r="A12" s="25">
        <v>12</v>
      </c>
      <c r="B12" s="16"/>
      <c r="C12" s="15"/>
      <c r="D12" s="26" t="s">
        <v>14</v>
      </c>
      <c r="E12" s="60">
        <v>0.52</v>
      </c>
      <c r="F12" s="17"/>
      <c r="G12" s="15"/>
      <c r="H12" s="28"/>
      <c r="I12" s="28"/>
      <c r="J12" s="26" t="s">
        <v>8</v>
      </c>
      <c r="K12" s="15">
        <v>2.25</v>
      </c>
      <c r="L12" s="9"/>
      <c r="M12" s="60">
        <f>C12+E12+G12+I12+K12</f>
        <v>2.77</v>
      </c>
    </row>
    <row r="13" spans="1:13" x14ac:dyDescent="0.25">
      <c r="A13" s="21"/>
      <c r="B13" s="29"/>
      <c r="C13" s="23"/>
      <c r="D13" s="21"/>
      <c r="E13" s="64"/>
      <c r="F13" s="22" t="s">
        <v>22</v>
      </c>
      <c r="G13" s="23"/>
      <c r="H13" s="29"/>
      <c r="I13" s="23"/>
      <c r="J13" s="22" t="s">
        <v>22</v>
      </c>
      <c r="K13" s="23"/>
      <c r="L13" s="7"/>
      <c r="M13" s="59"/>
    </row>
    <row r="14" spans="1:13" x14ac:dyDescent="0.25">
      <c r="A14" s="25">
        <v>12</v>
      </c>
      <c r="B14" s="16"/>
      <c r="C14" s="15"/>
      <c r="D14" s="25"/>
      <c r="E14" s="65"/>
      <c r="F14" s="26" t="s">
        <v>8</v>
      </c>
      <c r="G14" s="15">
        <v>2.25</v>
      </c>
      <c r="H14" s="15"/>
      <c r="I14" s="15"/>
      <c r="J14" s="26" t="s">
        <v>14</v>
      </c>
      <c r="K14" s="15">
        <v>0.52</v>
      </c>
      <c r="L14" s="9"/>
      <c r="M14" s="60">
        <f>G14+K14</f>
        <v>2.77</v>
      </c>
    </row>
    <row r="15" spans="1:13" x14ac:dyDescent="0.25">
      <c r="A15" s="30"/>
      <c r="B15" s="31"/>
      <c r="C15" s="32"/>
      <c r="D15" s="42"/>
      <c r="E15" s="61"/>
      <c r="F15" s="33"/>
      <c r="G15" s="32"/>
      <c r="H15" s="43"/>
      <c r="I15" s="43"/>
      <c r="J15" s="42" t="s">
        <v>32</v>
      </c>
      <c r="K15" s="32"/>
      <c r="L15" s="14"/>
      <c r="M15" s="61"/>
    </row>
    <row r="16" spans="1:13" ht="34.5" x14ac:dyDescent="0.25">
      <c r="A16" s="30">
        <v>0.66</v>
      </c>
      <c r="B16" s="31"/>
      <c r="C16" s="32"/>
      <c r="D16" s="42"/>
      <c r="E16" s="61"/>
      <c r="F16" s="33"/>
      <c r="G16" s="32"/>
      <c r="H16" s="43"/>
      <c r="I16" s="43"/>
      <c r="J16" s="57" t="s">
        <v>63</v>
      </c>
      <c r="K16" s="32">
        <v>0.15</v>
      </c>
      <c r="L16" s="14"/>
      <c r="M16" s="61">
        <v>0.15</v>
      </c>
    </row>
    <row r="17" spans="1:13" x14ac:dyDescent="0.25">
      <c r="A17" s="21"/>
      <c r="B17" s="22"/>
      <c r="C17" s="23"/>
      <c r="D17" s="7"/>
      <c r="E17" s="7"/>
      <c r="F17" s="24"/>
      <c r="G17" s="23"/>
      <c r="H17" s="23"/>
      <c r="I17" s="23"/>
      <c r="J17" s="23"/>
      <c r="K17" s="7"/>
      <c r="L17" s="7"/>
      <c r="M17" s="59"/>
    </row>
    <row r="18" spans="1:13" x14ac:dyDescent="0.25">
      <c r="A18" s="46">
        <f>SUM(A4:A17)</f>
        <v>63.66</v>
      </c>
      <c r="B18" s="16" t="s">
        <v>7</v>
      </c>
      <c r="C18" s="15">
        <f>SUM(C4:C17)</f>
        <v>2.77</v>
      </c>
      <c r="D18" s="13"/>
      <c r="E18" s="15">
        <f>SUM(E4:E17)</f>
        <v>2.77</v>
      </c>
      <c r="F18" s="17"/>
      <c r="G18" s="15">
        <f>SUM(G4:G17)</f>
        <v>3.46</v>
      </c>
      <c r="H18" s="15"/>
      <c r="I18" s="15">
        <f>SUM(I4:I17)</f>
        <v>2.77</v>
      </c>
      <c r="J18" s="15"/>
      <c r="K18" s="15">
        <f>SUM(K4:K17)</f>
        <v>2.92</v>
      </c>
      <c r="L18" s="13"/>
      <c r="M18" s="60">
        <f>SUM(M4:M17)</f>
        <v>14.69</v>
      </c>
    </row>
    <row r="19" spans="1:13" x14ac:dyDescent="0.25">
      <c r="B19" s="2"/>
      <c r="F19" s="20"/>
      <c r="J19" s="37"/>
      <c r="L19" s="1"/>
      <c r="M19" s="1"/>
    </row>
    <row r="20" spans="1:13" x14ac:dyDescent="0.25">
      <c r="B20" s="2"/>
      <c r="F20" s="20"/>
      <c r="H20" t="s">
        <v>9</v>
      </c>
      <c r="J20" s="37"/>
      <c r="K20" s="38">
        <f>M18*4.33</f>
        <v>63.607700000000001</v>
      </c>
      <c r="L20" s="19"/>
      <c r="M20" s="1"/>
    </row>
    <row r="21" spans="1:13" x14ac:dyDescent="0.25">
      <c r="B21" s="2" t="s">
        <v>30</v>
      </c>
      <c r="E21" s="56">
        <v>44256</v>
      </c>
      <c r="F21" s="20"/>
      <c r="I21" s="39"/>
      <c r="L21" s="1"/>
      <c r="M21" s="1"/>
    </row>
    <row r="22" spans="1:13" x14ac:dyDescent="0.25">
      <c r="B22" s="2" t="s">
        <v>31</v>
      </c>
      <c r="D22" t="str">
        <f>B1</f>
        <v xml:space="preserve">REMEDIOS HINOJO FERNANDEZ </v>
      </c>
      <c r="F22" s="20"/>
      <c r="L22" s="1"/>
      <c r="M22" s="1"/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E24" sqref="E24"/>
    </sheetView>
  </sheetViews>
  <sheetFormatPr baseColWidth="10" defaultRowHeight="15" x14ac:dyDescent="0.25"/>
  <cols>
    <col min="2" max="2" width="15.42578125" customWidth="1"/>
    <col min="3" max="3" width="6" customWidth="1"/>
    <col min="4" max="4" width="15.85546875" customWidth="1"/>
    <col min="5" max="5" width="4.85546875" customWidth="1"/>
    <col min="6" max="6" width="15" customWidth="1"/>
    <col min="7" max="7" width="5" customWidth="1"/>
    <col min="8" max="8" width="15.140625" customWidth="1"/>
    <col min="9" max="9" width="6.42578125" customWidth="1"/>
    <col min="10" max="10" width="15.5703125" customWidth="1"/>
    <col min="11" max="11" width="5.28515625" customWidth="1"/>
    <col min="12" max="12" width="6.7109375" customWidth="1"/>
  </cols>
  <sheetData>
    <row r="1" spans="1:13" x14ac:dyDescent="0.25">
      <c r="B1" s="2" t="s">
        <v>11</v>
      </c>
      <c r="F1" s="20"/>
      <c r="L1" s="1"/>
    </row>
    <row r="2" spans="1:13" x14ac:dyDescent="0.25">
      <c r="B2" s="2"/>
      <c r="F2" s="20"/>
      <c r="L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 t="s">
        <v>7</v>
      </c>
    </row>
    <row r="4" spans="1:13" x14ac:dyDescent="0.25">
      <c r="A4" s="21">
        <v>7</v>
      </c>
      <c r="B4" s="22"/>
      <c r="C4" s="23"/>
      <c r="D4" s="22" t="s">
        <v>13</v>
      </c>
      <c r="E4" s="23"/>
      <c r="F4" s="24"/>
      <c r="G4" s="23"/>
      <c r="H4" s="24"/>
      <c r="I4" s="24"/>
      <c r="J4" s="22" t="s">
        <v>13</v>
      </c>
      <c r="K4" s="23"/>
      <c r="L4" s="7"/>
      <c r="M4" s="41"/>
    </row>
    <row r="5" spans="1:13" x14ac:dyDescent="0.25">
      <c r="A5" s="25"/>
      <c r="B5" s="26"/>
      <c r="C5" s="15"/>
      <c r="D5" s="26" t="s">
        <v>8</v>
      </c>
      <c r="E5" s="15">
        <v>1.28</v>
      </c>
      <c r="F5" s="17"/>
      <c r="G5" s="15"/>
      <c r="H5" s="15"/>
      <c r="I5" s="15"/>
      <c r="J5" s="26" t="s">
        <v>14</v>
      </c>
      <c r="K5" s="15">
        <v>0.33</v>
      </c>
      <c r="L5" s="9"/>
      <c r="M5" s="41"/>
    </row>
    <row r="6" spans="1:13" ht="13.5" customHeight="1" x14ac:dyDescent="0.25">
      <c r="A6" s="21">
        <v>8</v>
      </c>
      <c r="B6" s="22" t="s">
        <v>15</v>
      </c>
      <c r="C6" s="23"/>
      <c r="D6" s="8"/>
      <c r="E6" s="8"/>
      <c r="F6" s="24"/>
      <c r="G6" s="23"/>
      <c r="H6" s="22" t="s">
        <v>15</v>
      </c>
      <c r="I6" s="23"/>
      <c r="J6" s="8"/>
      <c r="K6" s="7"/>
      <c r="L6" s="7"/>
    </row>
    <row r="7" spans="1:13" ht="12.75" customHeight="1" x14ac:dyDescent="0.25">
      <c r="A7" s="25"/>
      <c r="B7" s="26" t="s">
        <v>14</v>
      </c>
      <c r="C7" s="15">
        <v>0.33</v>
      </c>
      <c r="D7" s="10"/>
      <c r="E7" s="10"/>
      <c r="F7" s="17"/>
      <c r="G7" s="17"/>
      <c r="H7" s="26" t="s">
        <v>8</v>
      </c>
      <c r="I7" s="15">
        <v>1.51</v>
      </c>
      <c r="J7" s="10"/>
      <c r="K7" s="11"/>
      <c r="L7" s="9">
        <f>K7+I7+G7+E7+C7</f>
        <v>1.84</v>
      </c>
    </row>
    <row r="8" spans="1:13" x14ac:dyDescent="0.25">
      <c r="A8" s="21">
        <v>3</v>
      </c>
      <c r="B8" s="22"/>
      <c r="C8" s="23"/>
      <c r="D8" s="23"/>
      <c r="E8" s="23"/>
      <c r="F8" s="24" t="s">
        <v>16</v>
      </c>
      <c r="G8" s="24">
        <v>0.69</v>
      </c>
      <c r="H8" s="24"/>
      <c r="I8" s="24"/>
      <c r="J8" s="7"/>
      <c r="K8" s="7"/>
      <c r="L8" s="9">
        <f>K8+I8+G8+E8+C8</f>
        <v>0.69</v>
      </c>
    </row>
    <row r="9" spans="1:13" x14ac:dyDescent="0.25">
      <c r="A9" s="21"/>
      <c r="B9" s="22"/>
      <c r="C9" s="23"/>
      <c r="D9" s="24"/>
      <c r="E9" s="24"/>
      <c r="F9" s="24" t="s">
        <v>17</v>
      </c>
      <c r="G9" s="24"/>
      <c r="H9" s="23"/>
      <c r="I9" s="23"/>
      <c r="J9" s="7"/>
      <c r="K9" s="7"/>
      <c r="L9" s="7"/>
    </row>
    <row r="10" spans="1:13" ht="15" customHeight="1" x14ac:dyDescent="0.25">
      <c r="A10" s="25">
        <v>5</v>
      </c>
      <c r="B10" s="16"/>
      <c r="C10" s="15"/>
      <c r="D10" s="17"/>
      <c r="E10" s="17"/>
      <c r="F10" s="17" t="s">
        <v>18</v>
      </c>
      <c r="G10" s="15">
        <v>1.1499999999999999</v>
      </c>
      <c r="H10" s="15"/>
      <c r="I10" s="15"/>
      <c r="J10" s="11"/>
      <c r="K10" s="11"/>
      <c r="L10" s="9">
        <f>K10+I10+G10+E10+C10</f>
        <v>1.1499999999999999</v>
      </c>
    </row>
    <row r="11" spans="1:13" ht="12.75" customHeight="1" x14ac:dyDescent="0.25">
      <c r="A11" s="21">
        <v>12.6</v>
      </c>
      <c r="B11" s="22"/>
      <c r="C11" s="23"/>
      <c r="D11" s="23"/>
      <c r="E11" s="23"/>
      <c r="F11" s="22" t="s">
        <v>22</v>
      </c>
      <c r="G11" s="23"/>
      <c r="H11" s="22"/>
      <c r="I11" s="23"/>
      <c r="J11" s="22" t="s">
        <v>22</v>
      </c>
      <c r="K11" s="23"/>
      <c r="L11" s="7"/>
    </row>
    <row r="12" spans="1:13" ht="12" customHeight="1" x14ac:dyDescent="0.25">
      <c r="A12" s="25"/>
      <c r="B12" s="26"/>
      <c r="C12" s="15"/>
      <c r="D12" s="15"/>
      <c r="E12" s="15"/>
      <c r="F12" s="26" t="s">
        <v>8</v>
      </c>
      <c r="G12" s="15">
        <v>2.25</v>
      </c>
      <c r="H12" s="26"/>
      <c r="I12" s="15"/>
      <c r="J12" s="26" t="s">
        <v>14</v>
      </c>
      <c r="K12" s="15">
        <v>0.66</v>
      </c>
      <c r="L12" s="9">
        <f>K12+I12+G12+E12+C12</f>
        <v>2.91</v>
      </c>
    </row>
    <row r="13" spans="1:13" ht="12" customHeight="1" x14ac:dyDescent="0.25">
      <c r="A13" s="21"/>
      <c r="B13" s="22" t="s">
        <v>20</v>
      </c>
      <c r="C13" s="23"/>
      <c r="D13" s="7"/>
      <c r="E13" s="7"/>
      <c r="F13" s="22" t="s">
        <v>20</v>
      </c>
      <c r="G13" s="23"/>
      <c r="H13" s="22"/>
      <c r="I13" s="23"/>
      <c r="J13" s="7"/>
      <c r="K13" s="7"/>
      <c r="L13" s="7"/>
    </row>
    <row r="14" spans="1:13" ht="10.5" customHeight="1" x14ac:dyDescent="0.25">
      <c r="A14" s="25">
        <v>12.6</v>
      </c>
      <c r="B14" s="26" t="s">
        <v>8</v>
      </c>
      <c r="C14" s="15">
        <v>2.25</v>
      </c>
      <c r="D14" s="13"/>
      <c r="E14" s="13"/>
      <c r="F14" s="26" t="s">
        <v>28</v>
      </c>
      <c r="G14" s="15">
        <v>0.66</v>
      </c>
      <c r="H14" s="26"/>
      <c r="I14" s="15"/>
      <c r="J14" s="13"/>
      <c r="K14" s="13"/>
      <c r="L14" s="9">
        <f>K14+I14+G14+E14+C14</f>
        <v>2.91</v>
      </c>
    </row>
    <row r="15" spans="1:13" ht="12" customHeight="1" x14ac:dyDescent="0.25">
      <c r="A15" s="21"/>
      <c r="B15" s="22" t="s">
        <v>21</v>
      </c>
      <c r="C15" s="23"/>
      <c r="D15" s="7"/>
      <c r="E15" s="7"/>
      <c r="F15" s="24"/>
      <c r="G15" s="23"/>
      <c r="H15" s="22" t="s">
        <v>21</v>
      </c>
      <c r="I15" s="23"/>
      <c r="J15" s="24"/>
      <c r="K15" s="7"/>
      <c r="L15" s="7"/>
    </row>
    <row r="16" spans="1:13" x14ac:dyDescent="0.25">
      <c r="A16" s="25">
        <v>12.6</v>
      </c>
      <c r="B16" s="26" t="s">
        <v>14</v>
      </c>
      <c r="C16" s="15">
        <v>0.66</v>
      </c>
      <c r="D16" s="13"/>
      <c r="E16" s="13"/>
      <c r="F16" s="17"/>
      <c r="G16" s="15"/>
      <c r="H16" s="26" t="s">
        <v>8</v>
      </c>
      <c r="I16" s="15">
        <v>2.25</v>
      </c>
      <c r="J16" s="15"/>
      <c r="K16" s="13"/>
      <c r="L16" s="9">
        <f>K16+I16+G16+E16+C16</f>
        <v>2.91</v>
      </c>
    </row>
    <row r="17" spans="1:12" ht="13.5" customHeight="1" x14ac:dyDescent="0.25">
      <c r="A17" s="21"/>
      <c r="B17" s="29"/>
      <c r="C17" s="23"/>
      <c r="D17" s="22" t="s">
        <v>19</v>
      </c>
      <c r="E17" s="23"/>
      <c r="F17" s="22"/>
      <c r="G17" s="23"/>
      <c r="H17" s="22" t="s">
        <v>19</v>
      </c>
      <c r="I17" s="23"/>
      <c r="J17" s="22"/>
      <c r="K17" s="23"/>
      <c r="L17" s="7"/>
    </row>
    <row r="18" spans="1:12" x14ac:dyDescent="0.25">
      <c r="A18" s="25">
        <v>12.6</v>
      </c>
      <c r="B18" s="16"/>
      <c r="C18" s="15"/>
      <c r="D18" s="26" t="s">
        <v>8</v>
      </c>
      <c r="E18" s="15">
        <v>2.25</v>
      </c>
      <c r="F18" s="26"/>
      <c r="G18" s="15"/>
      <c r="H18" s="26" t="s">
        <v>28</v>
      </c>
      <c r="I18" s="15">
        <v>0.66</v>
      </c>
      <c r="J18" s="26"/>
      <c r="K18" s="15"/>
      <c r="L18" s="9">
        <f>K18+I18+G18+E18+C18</f>
        <v>2.91</v>
      </c>
    </row>
    <row r="19" spans="1:12" ht="12" customHeight="1" x14ac:dyDescent="0.25">
      <c r="A19" s="30"/>
      <c r="B19" s="31"/>
      <c r="C19" s="32"/>
      <c r="D19" s="22" t="s">
        <v>23</v>
      </c>
      <c r="E19" s="23"/>
      <c r="F19" s="33"/>
      <c r="G19" s="32"/>
      <c r="H19" s="32"/>
      <c r="I19" s="32"/>
      <c r="J19" s="22" t="s">
        <v>23</v>
      </c>
      <c r="K19" s="23"/>
      <c r="L19" s="7"/>
    </row>
    <row r="20" spans="1:12" ht="10.5" customHeight="1" x14ac:dyDescent="0.25">
      <c r="A20" s="25">
        <v>5.76</v>
      </c>
      <c r="B20" s="16"/>
      <c r="C20" s="15"/>
      <c r="D20" s="26" t="s">
        <v>8</v>
      </c>
      <c r="E20" s="15">
        <v>1</v>
      </c>
      <c r="F20" s="17"/>
      <c r="G20" s="15"/>
      <c r="H20" s="15"/>
      <c r="I20" s="15"/>
      <c r="J20" s="26" t="s">
        <v>14</v>
      </c>
      <c r="K20" s="15">
        <v>0.33</v>
      </c>
      <c r="L20" s="9">
        <f>K20+I20+G20+E20+C20</f>
        <v>1.33</v>
      </c>
    </row>
    <row r="21" spans="1:12" ht="13.5" customHeight="1" x14ac:dyDescent="0.25">
      <c r="A21" s="30"/>
      <c r="B21" s="31"/>
      <c r="C21" s="32"/>
      <c r="D21" s="22" t="s">
        <v>24</v>
      </c>
      <c r="E21" s="23"/>
      <c r="F21" s="33"/>
      <c r="G21" s="32"/>
      <c r="H21" s="32"/>
      <c r="I21" s="32"/>
      <c r="J21" s="22" t="s">
        <v>24</v>
      </c>
      <c r="K21" s="23"/>
      <c r="L21" s="7"/>
    </row>
    <row r="22" spans="1:12" ht="10.5" customHeight="1" x14ac:dyDescent="0.25">
      <c r="A22" s="25">
        <v>12.6</v>
      </c>
      <c r="B22" s="16"/>
      <c r="C22" s="15"/>
      <c r="D22" s="26" t="s">
        <v>14</v>
      </c>
      <c r="E22" s="15">
        <v>0.66</v>
      </c>
      <c r="F22" s="17"/>
      <c r="G22" s="15"/>
      <c r="H22" s="28"/>
      <c r="I22" s="28"/>
      <c r="J22" s="26" t="s">
        <v>8</v>
      </c>
      <c r="K22" s="15">
        <v>2.25</v>
      </c>
      <c r="L22" s="9">
        <f>K22+I22+G22+E22+C22</f>
        <v>2.91</v>
      </c>
    </row>
    <row r="23" spans="1:12" ht="37.5" customHeight="1" x14ac:dyDescent="0.25">
      <c r="A23" s="30"/>
      <c r="B23" s="40" t="s">
        <v>29</v>
      </c>
      <c r="C23" s="32"/>
      <c r="D23" s="40" t="s">
        <v>29</v>
      </c>
      <c r="E23" s="32"/>
      <c r="F23" s="40" t="s">
        <v>29</v>
      </c>
      <c r="G23" s="32"/>
      <c r="H23" s="40" t="s">
        <v>29</v>
      </c>
      <c r="I23" s="32"/>
      <c r="J23" s="40" t="s">
        <v>29</v>
      </c>
      <c r="K23" s="32"/>
      <c r="L23" s="7"/>
    </row>
    <row r="24" spans="1:12" x14ac:dyDescent="0.25">
      <c r="A24" s="25">
        <v>1.0900000000000001</v>
      </c>
      <c r="B24" s="17"/>
      <c r="C24" s="15">
        <v>0.05</v>
      </c>
      <c r="D24" s="17"/>
      <c r="E24" s="15">
        <v>0.05</v>
      </c>
      <c r="F24" s="17"/>
      <c r="G24" s="15">
        <v>0.05</v>
      </c>
      <c r="H24" s="17"/>
      <c r="I24" s="15">
        <v>0.05</v>
      </c>
      <c r="J24" s="17"/>
      <c r="K24" s="15">
        <v>0.05</v>
      </c>
      <c r="L24" s="9">
        <f>K24+I24+G24+E24+C24</f>
        <v>0.25</v>
      </c>
    </row>
    <row r="25" spans="1:12" ht="12.75" customHeight="1" x14ac:dyDescent="0.25">
      <c r="A25" s="36"/>
      <c r="B25" s="22"/>
      <c r="C25" s="23"/>
      <c r="D25" s="7"/>
      <c r="E25" s="7"/>
      <c r="F25" s="24"/>
      <c r="G25" s="23"/>
      <c r="H25" s="23"/>
      <c r="I25" s="23"/>
      <c r="J25" s="23"/>
      <c r="K25" s="7"/>
      <c r="L25" s="14"/>
    </row>
    <row r="26" spans="1:12" x14ac:dyDescent="0.25">
      <c r="A26" s="36">
        <f>SUM(A4:A25)</f>
        <v>92.850000000000009</v>
      </c>
      <c r="B26" s="16" t="s">
        <v>7</v>
      </c>
      <c r="C26" s="15">
        <f>SUM(C4:C25)</f>
        <v>3.29</v>
      </c>
      <c r="D26" s="13"/>
      <c r="E26" s="13">
        <f>SUM(E4:E25)</f>
        <v>5.24</v>
      </c>
      <c r="F26" s="17"/>
      <c r="G26" s="15">
        <f>SUM(G4:G25)</f>
        <v>4.8</v>
      </c>
      <c r="H26" s="15"/>
      <c r="I26" s="15">
        <f>SUM(I4:I25)</f>
        <v>4.47</v>
      </c>
      <c r="J26" s="15"/>
      <c r="K26" s="13">
        <f>SUM(K4:K25)</f>
        <v>3.62</v>
      </c>
      <c r="L26" s="13">
        <f>SUM(L4:L25)</f>
        <v>19.809999999999999</v>
      </c>
    </row>
    <row r="27" spans="1:12" x14ac:dyDescent="0.25">
      <c r="B27" s="2"/>
      <c r="F27" s="20"/>
      <c r="J27" s="37"/>
      <c r="L27" s="1"/>
    </row>
    <row r="28" spans="1:12" x14ac:dyDescent="0.25">
      <c r="B28" s="2"/>
      <c r="F28" s="20"/>
      <c r="J28" s="37"/>
      <c r="K28" s="38"/>
      <c r="L28" s="19"/>
    </row>
    <row r="29" spans="1:12" x14ac:dyDescent="0.25">
      <c r="B29" s="2"/>
      <c r="F29" s="20"/>
      <c r="I29" s="39"/>
      <c r="L29" s="1"/>
    </row>
    <row r="30" spans="1:12" x14ac:dyDescent="0.25">
      <c r="B30" s="2"/>
      <c r="F30" s="20"/>
      <c r="L30" s="1"/>
    </row>
    <row r="31" spans="1:12" x14ac:dyDescent="0.25">
      <c r="B31" s="2"/>
      <c r="F31" s="20"/>
      <c r="L31" s="1"/>
    </row>
    <row r="32" spans="1:12" x14ac:dyDescent="0.25">
      <c r="B32" s="2"/>
      <c r="F32" s="20"/>
      <c r="L32" s="1"/>
    </row>
    <row r="33" spans="1:12" x14ac:dyDescent="0.25">
      <c r="A33" s="1"/>
      <c r="B33" s="2"/>
      <c r="C33" s="1"/>
      <c r="D33" s="1"/>
      <c r="E33" s="3"/>
      <c r="F33" s="1"/>
      <c r="G33" s="1"/>
      <c r="H33" s="1"/>
      <c r="I33" s="1"/>
      <c r="J33" s="1"/>
      <c r="K33" s="1"/>
      <c r="L33" s="1"/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4" workbookViewId="0">
      <selection activeCell="E24" sqref="E24"/>
    </sheetView>
  </sheetViews>
  <sheetFormatPr baseColWidth="10" defaultColWidth="9.140625" defaultRowHeight="15" x14ac:dyDescent="0.25"/>
  <cols>
    <col min="2" max="2" width="16.28515625" customWidth="1"/>
    <col min="3" max="3" width="6.28515625" customWidth="1"/>
    <col min="4" max="4" width="16.28515625" customWidth="1"/>
    <col min="5" max="5" width="6.5703125" customWidth="1"/>
    <col min="6" max="6" width="13" customWidth="1"/>
    <col min="8" max="8" width="16.85546875" customWidth="1"/>
    <col min="9" max="9" width="5.85546875" customWidth="1"/>
    <col min="10" max="10" width="15.28515625" customWidth="1"/>
  </cols>
  <sheetData>
    <row r="1" spans="1:14" x14ac:dyDescent="0.25">
      <c r="B1" s="2" t="s">
        <v>11</v>
      </c>
      <c r="F1" s="20"/>
      <c r="L1" s="1"/>
      <c r="M1" s="1"/>
      <c r="N1" s="1"/>
    </row>
    <row r="2" spans="1:14" x14ac:dyDescent="0.25">
      <c r="B2" s="2"/>
      <c r="F2" s="20"/>
      <c r="L2" s="1"/>
      <c r="M2" s="1"/>
      <c r="N2" s="1"/>
    </row>
    <row r="3" spans="1:14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/>
      <c r="N3" s="1"/>
    </row>
    <row r="4" spans="1:14" x14ac:dyDescent="0.25">
      <c r="A4" s="21">
        <v>7</v>
      </c>
      <c r="B4" s="22"/>
      <c r="C4" s="23"/>
      <c r="D4" s="22" t="s">
        <v>13</v>
      </c>
      <c r="E4" s="23"/>
      <c r="F4" s="24"/>
      <c r="G4" s="23"/>
      <c r="H4" s="24"/>
      <c r="I4" s="24"/>
      <c r="J4" s="22" t="s">
        <v>13</v>
      </c>
      <c r="K4" s="23"/>
      <c r="L4" s="7"/>
      <c r="M4" s="7"/>
      <c r="N4" s="1"/>
    </row>
    <row r="5" spans="1:14" x14ac:dyDescent="0.25">
      <c r="A5" s="25"/>
      <c r="B5" s="26"/>
      <c r="C5" s="15"/>
      <c r="D5" s="26" t="s">
        <v>8</v>
      </c>
      <c r="E5" s="15">
        <v>1.28</v>
      </c>
      <c r="F5" s="17"/>
      <c r="G5" s="15"/>
      <c r="H5" s="15"/>
      <c r="I5" s="15"/>
      <c r="J5" s="26" t="s">
        <v>14</v>
      </c>
      <c r="K5" s="15">
        <v>0.33</v>
      </c>
      <c r="L5" s="9"/>
      <c r="M5" s="9"/>
      <c r="N5" s="12"/>
    </row>
    <row r="6" spans="1:14" x14ac:dyDescent="0.25">
      <c r="A6" s="21">
        <v>8</v>
      </c>
      <c r="B6" s="22" t="s">
        <v>15</v>
      </c>
      <c r="C6" s="23"/>
      <c r="D6" s="8"/>
      <c r="E6" s="8"/>
      <c r="F6" s="24"/>
      <c r="G6" s="23"/>
      <c r="H6" s="22" t="s">
        <v>15</v>
      </c>
      <c r="I6" s="23"/>
      <c r="J6" s="8"/>
      <c r="K6" s="7"/>
      <c r="L6" s="7"/>
      <c r="M6" s="7"/>
      <c r="N6" s="12"/>
    </row>
    <row r="7" spans="1:14" x14ac:dyDescent="0.25">
      <c r="A7" s="25"/>
      <c r="B7" s="26" t="s">
        <v>14</v>
      </c>
      <c r="C7" s="15">
        <v>0.33</v>
      </c>
      <c r="D7" s="10"/>
      <c r="E7" s="10"/>
      <c r="F7" s="17"/>
      <c r="G7" s="17"/>
      <c r="H7" s="26" t="s">
        <v>8</v>
      </c>
      <c r="I7" s="15">
        <v>1.51</v>
      </c>
      <c r="J7" s="10"/>
      <c r="K7" s="11"/>
      <c r="L7" s="9"/>
      <c r="M7" s="9"/>
      <c r="N7" s="12"/>
    </row>
    <row r="8" spans="1:14" x14ac:dyDescent="0.25">
      <c r="A8" s="21">
        <v>3</v>
      </c>
      <c r="B8" s="22"/>
      <c r="C8" s="23"/>
      <c r="D8" s="23"/>
      <c r="E8" s="23"/>
      <c r="F8" s="24" t="s">
        <v>16</v>
      </c>
      <c r="G8" s="24">
        <v>0.69</v>
      </c>
      <c r="H8" s="24"/>
      <c r="I8" s="24"/>
      <c r="J8" s="7"/>
      <c r="K8" s="7"/>
      <c r="L8" s="7"/>
      <c r="M8" s="7"/>
      <c r="N8" s="12"/>
    </row>
    <row r="9" spans="1:14" x14ac:dyDescent="0.25">
      <c r="A9" s="25"/>
      <c r="B9" s="16"/>
      <c r="C9" s="15"/>
      <c r="D9" s="17"/>
      <c r="E9" s="17"/>
      <c r="F9" s="27"/>
      <c r="G9" s="28"/>
      <c r="H9" s="15"/>
      <c r="I9" s="15"/>
      <c r="J9" s="11"/>
      <c r="K9" s="11"/>
      <c r="L9" s="9"/>
      <c r="M9" s="9"/>
      <c r="N9" s="12"/>
    </row>
    <row r="10" spans="1:14" x14ac:dyDescent="0.25">
      <c r="A10" s="21"/>
      <c r="B10" s="22"/>
      <c r="C10" s="23"/>
      <c r="D10" s="24"/>
      <c r="E10" s="24"/>
      <c r="F10" s="24" t="s">
        <v>17</v>
      </c>
      <c r="G10" s="24"/>
      <c r="H10" s="23"/>
      <c r="I10" s="23"/>
      <c r="J10" s="7"/>
      <c r="K10" s="7"/>
      <c r="L10" s="7"/>
      <c r="M10" s="7"/>
      <c r="N10" s="12"/>
    </row>
    <row r="11" spans="1:14" x14ac:dyDescent="0.25">
      <c r="A11" s="25">
        <v>5</v>
      </c>
      <c r="B11" s="16"/>
      <c r="C11" s="15"/>
      <c r="D11" s="17"/>
      <c r="E11" s="17"/>
      <c r="F11" s="17" t="s">
        <v>18</v>
      </c>
      <c r="G11" s="15">
        <v>1.1499999999999999</v>
      </c>
      <c r="H11" s="15"/>
      <c r="I11" s="15"/>
      <c r="J11" s="11"/>
      <c r="K11" s="11"/>
      <c r="L11" s="9"/>
      <c r="M11" s="9"/>
      <c r="N11" s="12"/>
    </row>
    <row r="12" spans="1:14" x14ac:dyDescent="0.25">
      <c r="A12" s="21">
        <v>5.76</v>
      </c>
      <c r="B12" s="22" t="s">
        <v>19</v>
      </c>
      <c r="C12" s="23"/>
      <c r="D12" s="23"/>
      <c r="E12" s="23"/>
      <c r="F12" s="24"/>
      <c r="G12" s="23"/>
      <c r="H12" s="22" t="s">
        <v>19</v>
      </c>
      <c r="I12" s="23"/>
      <c r="J12" s="7"/>
      <c r="K12" s="7"/>
      <c r="L12" s="7"/>
      <c r="M12" s="7"/>
      <c r="N12" s="12"/>
    </row>
    <row r="13" spans="1:14" x14ac:dyDescent="0.25">
      <c r="A13" s="25"/>
      <c r="B13" s="26" t="s">
        <v>8</v>
      </c>
      <c r="C13" s="15">
        <v>1</v>
      </c>
      <c r="D13" s="15"/>
      <c r="E13" s="15"/>
      <c r="F13" s="17"/>
      <c r="G13" s="15"/>
      <c r="H13" s="26" t="s">
        <v>14</v>
      </c>
      <c r="I13" s="15">
        <v>0.33</v>
      </c>
      <c r="J13" s="9"/>
      <c r="K13" s="11"/>
      <c r="L13" s="9"/>
      <c r="M13" s="9"/>
      <c r="N13" s="12"/>
    </row>
    <row r="14" spans="1:14" x14ac:dyDescent="0.25">
      <c r="A14" s="21"/>
      <c r="B14" s="22" t="s">
        <v>20</v>
      </c>
      <c r="C14" s="23"/>
      <c r="D14" s="7"/>
      <c r="E14" s="7"/>
      <c r="F14" s="24"/>
      <c r="G14" s="23"/>
      <c r="H14" s="22" t="s">
        <v>20</v>
      </c>
      <c r="I14" s="23"/>
      <c r="J14" s="7"/>
      <c r="K14" s="7"/>
      <c r="L14" s="7"/>
      <c r="M14" s="7"/>
      <c r="N14" s="12"/>
    </row>
    <row r="15" spans="1:14" x14ac:dyDescent="0.25">
      <c r="A15" s="25">
        <v>5.76</v>
      </c>
      <c r="B15" s="26" t="s">
        <v>8</v>
      </c>
      <c r="C15" s="15">
        <v>1</v>
      </c>
      <c r="D15" s="13"/>
      <c r="E15" s="13"/>
      <c r="F15" s="17"/>
      <c r="G15" s="15"/>
      <c r="H15" s="26" t="s">
        <v>8</v>
      </c>
      <c r="I15" s="15">
        <v>0.33</v>
      </c>
      <c r="J15" s="13"/>
      <c r="K15" s="13"/>
      <c r="L15" s="9"/>
      <c r="M15" s="9"/>
      <c r="N15" s="12"/>
    </row>
    <row r="16" spans="1:14" x14ac:dyDescent="0.25">
      <c r="A16" s="21"/>
      <c r="B16" s="22" t="s">
        <v>21</v>
      </c>
      <c r="C16" s="23"/>
      <c r="D16" s="7"/>
      <c r="E16" s="7"/>
      <c r="F16" s="24"/>
      <c r="G16" s="23"/>
      <c r="H16" s="22" t="s">
        <v>21</v>
      </c>
      <c r="I16" s="23"/>
      <c r="J16" s="24"/>
      <c r="K16" s="7"/>
      <c r="L16" s="7"/>
      <c r="M16" s="7"/>
      <c r="N16" s="12"/>
    </row>
    <row r="17" spans="1:14" x14ac:dyDescent="0.25">
      <c r="A17" s="25">
        <v>5.76</v>
      </c>
      <c r="B17" s="26" t="s">
        <v>14</v>
      </c>
      <c r="C17" s="15">
        <v>0.33</v>
      </c>
      <c r="D17" s="13"/>
      <c r="E17" s="13"/>
      <c r="F17" s="17"/>
      <c r="G17" s="15"/>
      <c r="H17" s="26" t="s">
        <v>8</v>
      </c>
      <c r="I17" s="15">
        <v>1</v>
      </c>
      <c r="J17" s="15"/>
      <c r="K17" s="13"/>
      <c r="L17" s="9"/>
      <c r="M17" s="9"/>
      <c r="N17" s="12"/>
    </row>
    <row r="18" spans="1:14" x14ac:dyDescent="0.25">
      <c r="A18" s="21"/>
      <c r="B18" s="29"/>
      <c r="C18" s="23"/>
      <c r="D18" s="22" t="s">
        <v>22</v>
      </c>
      <c r="E18" s="23"/>
      <c r="F18" s="24"/>
      <c r="G18" s="23"/>
      <c r="H18" s="29"/>
      <c r="I18" s="23"/>
      <c r="J18" s="22" t="s">
        <v>22</v>
      </c>
      <c r="K18" s="23"/>
      <c r="L18" s="7"/>
      <c r="M18" s="7"/>
      <c r="N18" s="12"/>
    </row>
    <row r="19" spans="1:14" x14ac:dyDescent="0.25">
      <c r="A19" s="25">
        <v>5.76</v>
      </c>
      <c r="B19" s="16"/>
      <c r="C19" s="15"/>
      <c r="D19" s="26" t="s">
        <v>8</v>
      </c>
      <c r="E19" s="15">
        <v>1</v>
      </c>
      <c r="F19" s="17"/>
      <c r="G19" s="15"/>
      <c r="H19" s="15"/>
      <c r="I19" s="15"/>
      <c r="J19" s="26" t="s">
        <v>14</v>
      </c>
      <c r="K19" s="15">
        <v>0.33</v>
      </c>
      <c r="L19" s="9"/>
      <c r="M19" s="9"/>
      <c r="N19" s="12"/>
    </row>
    <row r="20" spans="1:14" x14ac:dyDescent="0.25">
      <c r="A20" s="30"/>
      <c r="B20" s="31"/>
      <c r="C20" s="32"/>
      <c r="D20" s="22" t="s">
        <v>23</v>
      </c>
      <c r="E20" s="23"/>
      <c r="F20" s="33"/>
      <c r="G20" s="32"/>
      <c r="H20" s="32"/>
      <c r="I20" s="32"/>
      <c r="J20" s="22" t="s">
        <v>23</v>
      </c>
      <c r="K20" s="23"/>
      <c r="L20" s="7"/>
      <c r="M20" s="7"/>
      <c r="N20" s="12"/>
    </row>
    <row r="21" spans="1:14" x14ac:dyDescent="0.25">
      <c r="A21" s="25">
        <v>5.76</v>
      </c>
      <c r="B21" s="16"/>
      <c r="C21" s="15"/>
      <c r="D21" s="26" t="s">
        <v>8</v>
      </c>
      <c r="E21" s="15">
        <v>1</v>
      </c>
      <c r="F21" s="17"/>
      <c r="G21" s="15"/>
      <c r="H21" s="15"/>
      <c r="I21" s="15"/>
      <c r="J21" s="26" t="s">
        <v>14</v>
      </c>
      <c r="K21" s="15">
        <v>0.33</v>
      </c>
      <c r="L21" s="9"/>
      <c r="M21" s="9"/>
      <c r="N21" s="12"/>
    </row>
    <row r="22" spans="1:14" x14ac:dyDescent="0.25">
      <c r="A22" s="30"/>
      <c r="B22" s="31"/>
      <c r="C22" s="32"/>
      <c r="D22" s="22" t="s">
        <v>24</v>
      </c>
      <c r="E22" s="23"/>
      <c r="F22" s="33"/>
      <c r="G22" s="32"/>
      <c r="H22" s="32"/>
      <c r="I22" s="32"/>
      <c r="J22" s="22" t="s">
        <v>24</v>
      </c>
      <c r="K22" s="23"/>
      <c r="L22" s="7"/>
      <c r="M22" s="7"/>
      <c r="N22" s="12"/>
    </row>
    <row r="23" spans="1:14" x14ac:dyDescent="0.25">
      <c r="A23" s="25">
        <v>5.76</v>
      </c>
      <c r="B23" s="16"/>
      <c r="C23" s="15"/>
      <c r="D23" s="26" t="s">
        <v>14</v>
      </c>
      <c r="E23" s="15">
        <v>0.33</v>
      </c>
      <c r="F23" s="17"/>
      <c r="G23" s="15"/>
      <c r="H23" s="28"/>
      <c r="I23" s="28"/>
      <c r="J23" s="26" t="s">
        <v>8</v>
      </c>
      <c r="K23" s="15">
        <v>1</v>
      </c>
      <c r="L23" s="9"/>
      <c r="M23" s="9"/>
      <c r="N23" s="12"/>
    </row>
    <row r="24" spans="1:14" ht="48.75" x14ac:dyDescent="0.25">
      <c r="A24" s="30"/>
      <c r="B24" s="31"/>
      <c r="C24" s="32"/>
      <c r="D24" s="34"/>
      <c r="E24" s="35"/>
      <c r="F24" s="33" t="s">
        <v>25</v>
      </c>
      <c r="G24" s="32"/>
      <c r="H24" s="32"/>
      <c r="I24" s="32"/>
      <c r="J24" s="35"/>
      <c r="K24" s="14"/>
      <c r="L24" s="7"/>
      <c r="M24" s="7"/>
      <c r="N24" s="12"/>
    </row>
    <row r="25" spans="1:14" x14ac:dyDescent="0.25">
      <c r="A25" s="25">
        <v>20.440000000000001</v>
      </c>
      <c r="B25" s="16"/>
      <c r="C25" s="15"/>
      <c r="D25" s="10"/>
      <c r="E25" s="15"/>
      <c r="F25" s="17"/>
      <c r="G25" s="15">
        <v>4.72</v>
      </c>
      <c r="H25" s="28"/>
      <c r="I25" s="28"/>
      <c r="J25" s="13"/>
      <c r="K25" s="9"/>
      <c r="L25" s="9"/>
      <c r="M25" s="9"/>
      <c r="N25" s="12"/>
    </row>
    <row r="26" spans="1:14" x14ac:dyDescent="0.25">
      <c r="A26" s="36">
        <f>SUM(A4:A25)</f>
        <v>77.999999999999986</v>
      </c>
      <c r="B26" s="22"/>
      <c r="C26" s="23"/>
      <c r="D26" s="7"/>
      <c r="E26" s="7"/>
      <c r="F26" s="24"/>
      <c r="G26" s="23"/>
      <c r="H26" s="23"/>
      <c r="I26" s="23"/>
      <c r="J26" s="23"/>
      <c r="K26" s="7"/>
      <c r="L26" s="14"/>
      <c r="M26" s="7"/>
      <c r="N26" s="12"/>
    </row>
    <row r="27" spans="1:14" x14ac:dyDescent="0.25">
      <c r="A27" s="36"/>
      <c r="B27" s="16" t="s">
        <v>7</v>
      </c>
      <c r="C27" s="15">
        <f>SUM(C4:C26)</f>
        <v>2.66</v>
      </c>
      <c r="D27" s="13"/>
      <c r="E27" s="13">
        <f>SUM(E4:E26)</f>
        <v>3.6100000000000003</v>
      </c>
      <c r="F27" s="17"/>
      <c r="G27" s="15">
        <f>SUM(G4:G26)</f>
        <v>6.56</v>
      </c>
      <c r="H27" s="15"/>
      <c r="I27" s="15">
        <f>SUM(I4:I26)</f>
        <v>3.17</v>
      </c>
      <c r="J27" s="15"/>
      <c r="K27" s="13">
        <f>SUM(K4:K26)</f>
        <v>1.99</v>
      </c>
      <c r="L27" s="13"/>
      <c r="M27" s="18"/>
      <c r="N27" s="1"/>
    </row>
    <row r="28" spans="1:14" x14ac:dyDescent="0.25">
      <c r="B28" s="2"/>
      <c r="F28" s="20"/>
      <c r="J28" s="37"/>
      <c r="L28" s="1"/>
      <c r="M28" s="1"/>
      <c r="N28" s="1"/>
    </row>
    <row r="29" spans="1:14" x14ac:dyDescent="0.25">
      <c r="B29" s="2"/>
      <c r="F29" s="20"/>
      <c r="H29" t="s">
        <v>9</v>
      </c>
      <c r="J29" s="37"/>
      <c r="K29" s="38">
        <f>N26*4.33</f>
        <v>0</v>
      </c>
      <c r="L29" s="19"/>
      <c r="M29" s="1"/>
      <c r="N29" s="1"/>
    </row>
    <row r="30" spans="1:14" x14ac:dyDescent="0.25">
      <c r="B30" s="2"/>
      <c r="F30" s="20"/>
      <c r="I30" s="39">
        <v>17.989999999999998</v>
      </c>
      <c r="J30">
        <f>I30*4.33</f>
        <v>77.896699999999996</v>
      </c>
      <c r="L30" s="1"/>
      <c r="M30" s="1"/>
      <c r="N30" s="1"/>
    </row>
    <row r="31" spans="1:14" x14ac:dyDescent="0.25">
      <c r="B31" s="2" t="s">
        <v>26</v>
      </c>
      <c r="F31" s="20"/>
      <c r="L31" s="1"/>
      <c r="M31" s="1"/>
      <c r="N31" s="1"/>
    </row>
    <row r="32" spans="1:14" x14ac:dyDescent="0.25">
      <c r="B32" s="2" t="s">
        <v>27</v>
      </c>
      <c r="F32" s="20"/>
      <c r="L32" s="1"/>
      <c r="M32" s="1"/>
      <c r="N32" s="1"/>
    </row>
    <row r="33" spans="1:14" x14ac:dyDescent="0.25">
      <c r="B33" s="2" t="s">
        <v>10</v>
      </c>
      <c r="F33" s="20"/>
      <c r="L33" s="1"/>
      <c r="M33" s="1"/>
      <c r="N33" s="1"/>
    </row>
    <row r="34" spans="1:14" x14ac:dyDescent="0.25">
      <c r="A34" s="1" t="s">
        <v>10</v>
      </c>
      <c r="B34" s="2"/>
      <c r="C34" s="1"/>
      <c r="D34" s="1"/>
      <c r="E34" s="3"/>
      <c r="F34" s="1"/>
      <c r="G34" s="1"/>
      <c r="H34" s="1"/>
      <c r="I34" s="1"/>
      <c r="J34" s="1"/>
      <c r="K34" s="1"/>
      <c r="L34" s="1"/>
      <c r="M34" s="1"/>
      <c r="N34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sqref="A1:M24"/>
    </sheetView>
  </sheetViews>
  <sheetFormatPr baseColWidth="10" defaultRowHeight="15" x14ac:dyDescent="0.25"/>
  <cols>
    <col min="1" max="1" width="7.42578125" customWidth="1"/>
    <col min="2" max="2" width="15.28515625" customWidth="1"/>
    <col min="3" max="3" width="5.85546875" customWidth="1"/>
    <col min="4" max="4" width="15.140625" customWidth="1"/>
    <col min="5" max="5" width="5.42578125" customWidth="1"/>
    <col min="6" max="6" width="14.85546875" customWidth="1"/>
    <col min="7" max="7" width="5.28515625" customWidth="1"/>
    <col min="8" max="8" width="14.7109375" customWidth="1"/>
    <col min="9" max="9" width="5" customWidth="1"/>
    <col min="10" max="10" width="15.42578125" customWidth="1"/>
    <col min="11" max="11" width="5.5703125" customWidth="1"/>
    <col min="12" max="12" width="5.28515625" customWidth="1"/>
    <col min="13" max="13" width="6.710937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x14ac:dyDescent="0.25">
      <c r="A4" s="21">
        <v>3</v>
      </c>
      <c r="B4" s="22"/>
      <c r="C4" s="23"/>
      <c r="D4" s="23"/>
      <c r="E4" s="23"/>
      <c r="F4" s="24" t="s">
        <v>16</v>
      </c>
      <c r="G4" s="24">
        <v>0.69</v>
      </c>
      <c r="H4" s="24"/>
      <c r="I4" s="24"/>
      <c r="J4" s="7"/>
      <c r="K4" s="7"/>
      <c r="L4" s="7"/>
      <c r="M4" s="55">
        <f>C4+E4+G4+I4+K4</f>
        <v>0.69</v>
      </c>
    </row>
    <row r="5" spans="1:13" x14ac:dyDescent="0.25">
      <c r="A5" s="21">
        <v>5.76</v>
      </c>
      <c r="B5" s="22" t="s">
        <v>19</v>
      </c>
      <c r="C5" s="23"/>
      <c r="D5" s="23"/>
      <c r="E5" s="23"/>
      <c r="F5" s="24"/>
      <c r="G5" s="23"/>
      <c r="H5" s="22" t="s">
        <v>19</v>
      </c>
      <c r="I5" s="23"/>
      <c r="J5" s="7"/>
      <c r="K5" s="7"/>
      <c r="L5" s="7"/>
      <c r="M5" s="7"/>
    </row>
    <row r="6" spans="1:13" x14ac:dyDescent="0.25">
      <c r="A6" s="25"/>
      <c r="B6" s="26" t="s">
        <v>8</v>
      </c>
      <c r="C6" s="15">
        <v>1</v>
      </c>
      <c r="D6" s="15"/>
      <c r="E6" s="15"/>
      <c r="F6" s="17"/>
      <c r="G6" s="15"/>
      <c r="H6" s="26" t="s">
        <v>14</v>
      </c>
      <c r="I6" s="15">
        <v>0.33</v>
      </c>
      <c r="J6" s="9"/>
      <c r="K6" s="11"/>
      <c r="L6" s="9"/>
      <c r="M6" s="9">
        <f>C6+E6+G6+I6+K6</f>
        <v>1.33</v>
      </c>
    </row>
    <row r="7" spans="1:13" x14ac:dyDescent="0.25">
      <c r="A7" s="21"/>
      <c r="B7" s="22" t="s">
        <v>20</v>
      </c>
      <c r="C7" s="23"/>
      <c r="D7" s="7"/>
      <c r="E7" s="7"/>
      <c r="F7" s="24"/>
      <c r="G7" s="23"/>
      <c r="H7" s="22" t="s">
        <v>20</v>
      </c>
      <c r="I7" s="23"/>
      <c r="J7" s="7"/>
      <c r="K7" s="7"/>
      <c r="L7" s="7"/>
      <c r="M7" s="7"/>
    </row>
    <row r="8" spans="1:13" x14ac:dyDescent="0.25">
      <c r="A8" s="25">
        <v>5.76</v>
      </c>
      <c r="B8" s="26" t="s">
        <v>8</v>
      </c>
      <c r="C8" s="15">
        <v>1</v>
      </c>
      <c r="D8" s="13"/>
      <c r="E8" s="13"/>
      <c r="F8" s="17"/>
      <c r="G8" s="15"/>
      <c r="H8" s="26" t="s">
        <v>8</v>
      </c>
      <c r="I8" s="15">
        <v>0.33</v>
      </c>
      <c r="J8" s="13"/>
      <c r="K8" s="13"/>
      <c r="L8" s="9"/>
      <c r="M8" s="9">
        <f>C8+E8+G8+I8+K8</f>
        <v>1.33</v>
      </c>
    </row>
    <row r="9" spans="1:13" x14ac:dyDescent="0.25">
      <c r="A9" s="21"/>
      <c r="B9" s="22" t="s">
        <v>21</v>
      </c>
      <c r="C9" s="23"/>
      <c r="D9" s="7"/>
      <c r="E9" s="7"/>
      <c r="F9" s="24"/>
      <c r="G9" s="23"/>
      <c r="H9" s="22" t="s">
        <v>21</v>
      </c>
      <c r="I9" s="23"/>
      <c r="J9" s="24"/>
      <c r="K9" s="7"/>
      <c r="L9" s="7"/>
      <c r="M9" s="7"/>
    </row>
    <row r="10" spans="1:13" x14ac:dyDescent="0.25">
      <c r="A10" s="25">
        <v>5.76</v>
      </c>
      <c r="B10" s="26" t="s">
        <v>14</v>
      </c>
      <c r="C10" s="15">
        <v>0.33</v>
      </c>
      <c r="D10" s="13"/>
      <c r="E10" s="13"/>
      <c r="F10" s="17"/>
      <c r="G10" s="15"/>
      <c r="H10" s="26" t="s">
        <v>8</v>
      </c>
      <c r="I10" s="15">
        <v>1</v>
      </c>
      <c r="J10" s="15"/>
      <c r="K10" s="13"/>
      <c r="L10" s="9"/>
      <c r="M10" s="9">
        <f>C10+E10+G10+I10+K10</f>
        <v>1.33</v>
      </c>
    </row>
    <row r="11" spans="1:13" x14ac:dyDescent="0.25">
      <c r="A11" s="21"/>
      <c r="B11" s="29"/>
      <c r="C11" s="23"/>
      <c r="D11" s="22" t="s">
        <v>22</v>
      </c>
      <c r="E11" s="23"/>
      <c r="F11" s="24"/>
      <c r="G11" s="23"/>
      <c r="H11" s="29"/>
      <c r="I11" s="23"/>
      <c r="J11" s="22" t="s">
        <v>22</v>
      </c>
      <c r="K11" s="23"/>
      <c r="L11" s="7"/>
      <c r="M11" s="7"/>
    </row>
    <row r="12" spans="1:13" x14ac:dyDescent="0.25">
      <c r="A12" s="25">
        <v>5.76</v>
      </c>
      <c r="B12" s="16"/>
      <c r="C12" s="15"/>
      <c r="D12" s="26" t="s">
        <v>8</v>
      </c>
      <c r="E12" s="15">
        <v>1</v>
      </c>
      <c r="F12" s="17"/>
      <c r="G12" s="15"/>
      <c r="H12" s="15"/>
      <c r="I12" s="15"/>
      <c r="J12" s="26" t="s">
        <v>14</v>
      </c>
      <c r="K12" s="15">
        <v>0.33</v>
      </c>
      <c r="L12" s="9"/>
      <c r="M12" s="9">
        <f>C12+E12+G12+I12+K12</f>
        <v>1.33</v>
      </c>
    </row>
    <row r="13" spans="1:13" x14ac:dyDescent="0.25">
      <c r="A13" s="30"/>
      <c r="B13" s="31"/>
      <c r="C13" s="32"/>
      <c r="D13" s="22" t="s">
        <v>24</v>
      </c>
      <c r="E13" s="23"/>
      <c r="F13" s="33"/>
      <c r="G13" s="32"/>
      <c r="H13" s="32"/>
      <c r="I13" s="32"/>
      <c r="J13" s="22" t="s">
        <v>24</v>
      </c>
      <c r="K13" s="23"/>
      <c r="L13" s="7"/>
      <c r="M13" s="7"/>
    </row>
    <row r="14" spans="1:13" x14ac:dyDescent="0.25">
      <c r="A14" s="25">
        <v>5.76</v>
      </c>
      <c r="B14" s="16"/>
      <c r="C14" s="15"/>
      <c r="D14" s="26" t="s">
        <v>14</v>
      </c>
      <c r="E14" s="15">
        <v>0.33</v>
      </c>
      <c r="F14" s="17"/>
      <c r="G14" s="15"/>
      <c r="H14" s="28"/>
      <c r="I14" s="28"/>
      <c r="J14" s="26" t="s">
        <v>8</v>
      </c>
      <c r="K14" s="15">
        <v>1</v>
      </c>
      <c r="L14" s="9"/>
      <c r="M14" s="9">
        <f>C14+E14+G14+I14+K14</f>
        <v>1.33</v>
      </c>
    </row>
    <row r="15" spans="1:13" x14ac:dyDescent="0.25">
      <c r="A15" s="30"/>
      <c r="B15" s="31"/>
      <c r="C15" s="32"/>
      <c r="D15" s="42"/>
      <c r="E15" s="32"/>
      <c r="F15" s="33"/>
      <c r="G15" s="32"/>
      <c r="H15" s="43"/>
      <c r="I15" s="43"/>
      <c r="J15" s="42" t="s">
        <v>32</v>
      </c>
      <c r="K15" s="32"/>
      <c r="L15" s="14"/>
      <c r="M15" s="14"/>
    </row>
    <row r="16" spans="1:13" x14ac:dyDescent="0.25">
      <c r="A16" s="30">
        <v>0.66</v>
      </c>
      <c r="B16" s="31"/>
      <c r="C16" s="32"/>
      <c r="D16" s="42"/>
      <c r="E16" s="32"/>
      <c r="F16" s="33"/>
      <c r="G16" s="32"/>
      <c r="H16" s="43"/>
      <c r="I16" s="43"/>
      <c r="J16" s="42" t="s">
        <v>48</v>
      </c>
      <c r="K16" s="32">
        <v>0.15</v>
      </c>
      <c r="L16" s="14"/>
      <c r="M16" s="14">
        <v>0.15</v>
      </c>
    </row>
    <row r="17" spans="1:13" ht="27.75" customHeight="1" x14ac:dyDescent="0.25">
      <c r="A17" s="21"/>
      <c r="B17" s="22"/>
      <c r="C17" s="23"/>
      <c r="D17" s="44"/>
      <c r="E17" s="45"/>
      <c r="F17" s="24" t="s">
        <v>25</v>
      </c>
      <c r="G17" s="23"/>
      <c r="H17" s="23"/>
      <c r="I17" s="23"/>
      <c r="J17" s="45"/>
      <c r="K17" s="7"/>
      <c r="L17" s="7"/>
      <c r="M17" s="7"/>
    </row>
    <row r="18" spans="1:13" x14ac:dyDescent="0.25">
      <c r="A18" s="25">
        <v>31.2</v>
      </c>
      <c r="B18" s="16"/>
      <c r="C18" s="15"/>
      <c r="D18" s="10"/>
      <c r="E18" s="15"/>
      <c r="F18" s="17"/>
      <c r="G18" s="15">
        <v>7.21</v>
      </c>
      <c r="H18" s="28"/>
      <c r="I18" s="28"/>
      <c r="J18" s="13"/>
      <c r="K18" s="9"/>
      <c r="L18" s="9"/>
      <c r="M18" s="9">
        <f>C18+E18+G18+I18+K18</f>
        <v>7.21</v>
      </c>
    </row>
    <row r="19" spans="1:13" x14ac:dyDescent="0.25">
      <c r="A19" s="21"/>
      <c r="B19" s="22"/>
      <c r="C19" s="23"/>
      <c r="D19" s="7"/>
      <c r="E19" s="7"/>
      <c r="F19" s="24"/>
      <c r="G19" s="23"/>
      <c r="H19" s="23"/>
      <c r="I19" s="23"/>
      <c r="J19" s="23"/>
      <c r="K19" s="7"/>
      <c r="L19" s="7"/>
      <c r="M19" s="7"/>
    </row>
    <row r="20" spans="1:13" x14ac:dyDescent="0.25">
      <c r="A20" s="46">
        <f>SUM(A4:A19)</f>
        <v>63.66</v>
      </c>
      <c r="B20" s="16" t="s">
        <v>7</v>
      </c>
      <c r="C20" s="15">
        <f>SUM(C4:C19)</f>
        <v>2.33</v>
      </c>
      <c r="D20" s="13"/>
      <c r="E20" s="15">
        <f>SUM(E4:E19)</f>
        <v>1.33</v>
      </c>
      <c r="F20" s="17"/>
      <c r="G20" s="15">
        <f>SUM(G4:G19)</f>
        <v>7.9</v>
      </c>
      <c r="H20" s="15"/>
      <c r="I20" s="15">
        <f>SUM(I4:I19)</f>
        <v>1.6600000000000001</v>
      </c>
      <c r="J20" s="15"/>
      <c r="K20" s="15">
        <f>SUM(K4:K19)</f>
        <v>1.48</v>
      </c>
      <c r="L20" s="13"/>
      <c r="M20" s="15">
        <f>SUM(M4:M19)</f>
        <v>14.7</v>
      </c>
    </row>
    <row r="21" spans="1:13" x14ac:dyDescent="0.25">
      <c r="B21" s="2"/>
      <c r="F21" s="20"/>
      <c r="J21" s="37"/>
      <c r="L21" s="1"/>
      <c r="M21" s="1"/>
    </row>
    <row r="22" spans="1:13" x14ac:dyDescent="0.25">
      <c r="B22" s="2"/>
      <c r="F22" s="20"/>
      <c r="H22" t="s">
        <v>9</v>
      </c>
      <c r="J22" s="37"/>
      <c r="K22" s="38">
        <f>M20*4.33</f>
        <v>63.650999999999996</v>
      </c>
      <c r="L22" s="19"/>
      <c r="M22" s="1"/>
    </row>
    <row r="23" spans="1:13" x14ac:dyDescent="0.25">
      <c r="B23" s="2" t="s">
        <v>30</v>
      </c>
      <c r="E23" t="s">
        <v>62</v>
      </c>
      <c r="F23" s="20"/>
      <c r="I23" s="39"/>
      <c r="L23" s="1"/>
      <c r="M23" s="1"/>
    </row>
    <row r="24" spans="1:13" x14ac:dyDescent="0.25">
      <c r="B24" s="2" t="s">
        <v>31</v>
      </c>
      <c r="D24" t="str">
        <f>B1</f>
        <v xml:space="preserve">REMEDIOS HINOJO FERNANDEZ </v>
      </c>
      <c r="F24" s="20"/>
      <c r="L24" s="1"/>
      <c r="M24" s="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3" workbookViewId="0">
      <selection activeCell="E24" sqref="E24"/>
    </sheetView>
  </sheetViews>
  <sheetFormatPr baseColWidth="10" defaultRowHeight="15" x14ac:dyDescent="0.25"/>
  <cols>
    <col min="1" max="1" width="8.42578125" customWidth="1"/>
    <col min="2" max="2" width="14.5703125" customWidth="1"/>
    <col min="3" max="3" width="6.140625" customWidth="1"/>
    <col min="4" max="4" width="15.140625" customWidth="1"/>
    <col min="5" max="5" width="7.140625" customWidth="1"/>
    <col min="6" max="6" width="16.5703125" customWidth="1"/>
    <col min="7" max="7" width="5.7109375" customWidth="1"/>
    <col min="10" max="10" width="15.7109375" customWidth="1"/>
    <col min="11" max="11" width="6.28515625" customWidth="1"/>
    <col min="12" max="12" width="4.7109375" customWidth="1"/>
    <col min="13" max="13" width="6.570312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x14ac:dyDescent="0.25">
      <c r="A4" s="21">
        <v>3</v>
      </c>
      <c r="B4" s="22"/>
      <c r="C4" s="23"/>
      <c r="D4" s="23"/>
      <c r="E4" s="23"/>
      <c r="F4" s="24" t="s">
        <v>16</v>
      </c>
      <c r="G4" s="24">
        <v>0.69</v>
      </c>
      <c r="H4" s="24"/>
      <c r="I4" s="24"/>
      <c r="J4" s="7"/>
      <c r="K4" s="7"/>
      <c r="L4" s="7"/>
      <c r="M4" s="55">
        <f>C4+E4+G4+I4+K4</f>
        <v>0.69</v>
      </c>
    </row>
    <row r="5" spans="1:13" x14ac:dyDescent="0.25">
      <c r="A5" s="21">
        <v>5.76</v>
      </c>
      <c r="B5" s="22" t="s">
        <v>19</v>
      </c>
      <c r="C5" s="23"/>
      <c r="D5" s="23"/>
      <c r="E5" s="23"/>
      <c r="F5" s="24"/>
      <c r="G5" s="23"/>
      <c r="H5" s="22" t="s">
        <v>19</v>
      </c>
      <c r="I5" s="23"/>
      <c r="J5" s="7"/>
      <c r="K5" s="7"/>
      <c r="L5" s="7"/>
      <c r="M5" s="7"/>
    </row>
    <row r="6" spans="1:13" x14ac:dyDescent="0.25">
      <c r="A6" s="25"/>
      <c r="B6" s="26" t="s">
        <v>8</v>
      </c>
      <c r="C6" s="15">
        <v>1</v>
      </c>
      <c r="D6" s="15"/>
      <c r="E6" s="15"/>
      <c r="F6" s="17"/>
      <c r="G6" s="15"/>
      <c r="H6" s="26" t="s">
        <v>14</v>
      </c>
      <c r="I6" s="15">
        <v>0.33</v>
      </c>
      <c r="J6" s="9"/>
      <c r="K6" s="11"/>
      <c r="L6" s="9"/>
      <c r="M6" s="9">
        <f>C6+E6+G6+I6+K6</f>
        <v>1.33</v>
      </c>
    </row>
    <row r="7" spans="1:13" x14ac:dyDescent="0.25">
      <c r="A7" s="21"/>
      <c r="B7" s="22" t="s">
        <v>20</v>
      </c>
      <c r="C7" s="23"/>
      <c r="D7" s="7"/>
      <c r="E7" s="7"/>
      <c r="F7" s="24"/>
      <c r="G7" s="23"/>
      <c r="H7" s="22" t="s">
        <v>20</v>
      </c>
      <c r="I7" s="23"/>
      <c r="J7" s="7"/>
      <c r="K7" s="7"/>
      <c r="L7" s="7"/>
      <c r="M7" s="7"/>
    </row>
    <row r="8" spans="1:13" x14ac:dyDescent="0.25">
      <c r="A8" s="25">
        <v>5.76</v>
      </c>
      <c r="B8" s="26" t="s">
        <v>8</v>
      </c>
      <c r="C8" s="15">
        <v>1</v>
      </c>
      <c r="D8" s="13"/>
      <c r="E8" s="13"/>
      <c r="F8" s="17"/>
      <c r="G8" s="15"/>
      <c r="H8" s="26" t="s">
        <v>8</v>
      </c>
      <c r="I8" s="15">
        <v>0.33</v>
      </c>
      <c r="J8" s="13"/>
      <c r="K8" s="13"/>
      <c r="L8" s="9"/>
      <c r="M8" s="9">
        <f>C8+E8+G8+I8+K8</f>
        <v>1.33</v>
      </c>
    </row>
    <row r="9" spans="1:13" x14ac:dyDescent="0.25">
      <c r="A9" s="21"/>
      <c r="B9" s="22" t="s">
        <v>21</v>
      </c>
      <c r="C9" s="23"/>
      <c r="D9" s="7"/>
      <c r="E9" s="7"/>
      <c r="F9" s="24"/>
      <c r="G9" s="23"/>
      <c r="H9" s="22" t="s">
        <v>21</v>
      </c>
      <c r="I9" s="23"/>
      <c r="J9" s="24"/>
      <c r="K9" s="7"/>
      <c r="L9" s="7"/>
      <c r="M9" s="7"/>
    </row>
    <row r="10" spans="1:13" x14ac:dyDescent="0.25">
      <c r="A10" s="25">
        <v>5.76</v>
      </c>
      <c r="B10" s="26" t="s">
        <v>14</v>
      </c>
      <c r="C10" s="15">
        <v>0.33</v>
      </c>
      <c r="D10" s="13"/>
      <c r="E10" s="13"/>
      <c r="F10" s="17"/>
      <c r="G10" s="15"/>
      <c r="H10" s="26" t="s">
        <v>8</v>
      </c>
      <c r="I10" s="15">
        <v>1</v>
      </c>
      <c r="J10" s="15"/>
      <c r="K10" s="13"/>
      <c r="L10" s="9"/>
      <c r="M10" s="9">
        <f>C10+E10+G10+I10+K10</f>
        <v>1.33</v>
      </c>
    </row>
    <row r="11" spans="1:13" x14ac:dyDescent="0.25">
      <c r="A11" s="21"/>
      <c r="B11" s="29"/>
      <c r="C11" s="23"/>
      <c r="D11" s="22" t="s">
        <v>22</v>
      </c>
      <c r="E11" s="23"/>
      <c r="F11" s="24"/>
      <c r="G11" s="23"/>
      <c r="H11" s="29"/>
      <c r="I11" s="23"/>
      <c r="J11" s="22" t="s">
        <v>22</v>
      </c>
      <c r="K11" s="23"/>
      <c r="L11" s="7"/>
      <c r="M11" s="7"/>
    </row>
    <row r="12" spans="1:13" x14ac:dyDescent="0.25">
      <c r="A12" s="25">
        <v>5.76</v>
      </c>
      <c r="B12" s="16"/>
      <c r="C12" s="15"/>
      <c r="D12" s="26" t="s">
        <v>8</v>
      </c>
      <c r="E12" s="15">
        <v>1</v>
      </c>
      <c r="F12" s="17"/>
      <c r="G12" s="15"/>
      <c r="H12" s="15"/>
      <c r="I12" s="15"/>
      <c r="J12" s="26" t="s">
        <v>14</v>
      </c>
      <c r="K12" s="15">
        <v>0.33</v>
      </c>
      <c r="L12" s="9"/>
      <c r="M12" s="9">
        <f>C12+E12+G12+I12+K12</f>
        <v>1.33</v>
      </c>
    </row>
    <row r="13" spans="1:13" x14ac:dyDescent="0.25">
      <c r="A13" s="30"/>
      <c r="B13" s="31"/>
      <c r="C13" s="32"/>
      <c r="D13" s="22" t="s">
        <v>24</v>
      </c>
      <c r="E13" s="23"/>
      <c r="F13" s="33"/>
      <c r="G13" s="32"/>
      <c r="H13" s="32"/>
      <c r="I13" s="32"/>
      <c r="J13" s="22" t="s">
        <v>24</v>
      </c>
      <c r="K13" s="23"/>
      <c r="L13" s="7"/>
      <c r="M13" s="7"/>
    </row>
    <row r="14" spans="1:13" x14ac:dyDescent="0.25">
      <c r="A14" s="25">
        <v>5.76</v>
      </c>
      <c r="B14" s="16"/>
      <c r="C14" s="15"/>
      <c r="D14" s="26" t="s">
        <v>14</v>
      </c>
      <c r="E14" s="15">
        <v>0.33</v>
      </c>
      <c r="F14" s="17"/>
      <c r="G14" s="15"/>
      <c r="H14" s="28"/>
      <c r="I14" s="28"/>
      <c r="J14" s="26" t="s">
        <v>8</v>
      </c>
      <c r="K14" s="15">
        <v>1</v>
      </c>
      <c r="L14" s="9"/>
      <c r="M14" s="9">
        <f>C14+E14+G14+I14+K14</f>
        <v>1.33</v>
      </c>
    </row>
    <row r="15" spans="1:13" x14ac:dyDescent="0.25">
      <c r="A15" s="30"/>
      <c r="B15" s="31"/>
      <c r="C15" s="32"/>
      <c r="D15" s="42"/>
      <c r="E15" s="32"/>
      <c r="F15" s="33"/>
      <c r="G15" s="32"/>
      <c r="H15" s="43"/>
      <c r="I15" s="43"/>
      <c r="J15" s="42" t="s">
        <v>32</v>
      </c>
      <c r="K15" s="32"/>
      <c r="L15" s="14"/>
      <c r="M15" s="14"/>
    </row>
    <row r="16" spans="1:13" x14ac:dyDescent="0.25">
      <c r="A16" s="30">
        <v>0.66</v>
      </c>
      <c r="B16" s="31"/>
      <c r="C16" s="32"/>
      <c r="D16" s="42"/>
      <c r="E16" s="32"/>
      <c r="F16" s="33"/>
      <c r="G16" s="32"/>
      <c r="H16" s="43"/>
      <c r="I16" s="43"/>
      <c r="J16" s="42" t="s">
        <v>48</v>
      </c>
      <c r="K16" s="32">
        <v>0.15</v>
      </c>
      <c r="L16" s="14"/>
      <c r="M16" s="14">
        <v>0.15</v>
      </c>
    </row>
    <row r="17" spans="1:14" ht="24.75" x14ac:dyDescent="0.25">
      <c r="A17" s="21"/>
      <c r="B17" s="22"/>
      <c r="C17" s="23"/>
      <c r="D17" s="44"/>
      <c r="E17" s="45"/>
      <c r="F17" s="24" t="s">
        <v>25</v>
      </c>
      <c r="G17" s="23"/>
      <c r="H17" s="23"/>
      <c r="I17" s="23"/>
      <c r="J17" s="45"/>
      <c r="K17" s="7"/>
      <c r="L17" s="7"/>
      <c r="M17" s="7"/>
    </row>
    <row r="18" spans="1:14" x14ac:dyDescent="0.25">
      <c r="A18" s="25">
        <v>31.2</v>
      </c>
      <c r="B18" s="16"/>
      <c r="C18" s="15"/>
      <c r="D18" s="10"/>
      <c r="E18" s="15"/>
      <c r="F18" s="17"/>
      <c r="G18" s="15">
        <v>7.21</v>
      </c>
      <c r="H18" s="28"/>
      <c r="I18" s="28"/>
      <c r="J18" s="13"/>
      <c r="K18" s="9"/>
      <c r="L18" s="9"/>
      <c r="M18" s="9">
        <f>C18+E18+G18+I18+K18</f>
        <v>7.21</v>
      </c>
    </row>
    <row r="19" spans="1:14" x14ac:dyDescent="0.25">
      <c r="A19" s="21"/>
      <c r="B19" s="22"/>
      <c r="C19" s="7"/>
      <c r="D19" s="22" t="s">
        <v>13</v>
      </c>
      <c r="E19" s="48"/>
      <c r="F19" s="24"/>
      <c r="G19" s="48"/>
      <c r="H19" s="22"/>
      <c r="I19" s="48"/>
      <c r="J19" s="22" t="s">
        <v>13</v>
      </c>
      <c r="K19" s="48"/>
      <c r="L19" s="7"/>
      <c r="M19" s="7"/>
      <c r="N19" s="53"/>
    </row>
    <row r="20" spans="1:14" x14ac:dyDescent="0.25">
      <c r="A20" s="25">
        <v>7</v>
      </c>
      <c r="B20" s="26"/>
      <c r="C20" s="9"/>
      <c r="D20" s="26" t="s">
        <v>8</v>
      </c>
      <c r="E20" s="49">
        <v>1.28</v>
      </c>
      <c r="F20" s="17"/>
      <c r="G20" s="49"/>
      <c r="H20" s="26"/>
      <c r="I20" s="49"/>
      <c r="J20" s="26" t="s">
        <v>14</v>
      </c>
      <c r="K20" s="49">
        <v>0.33</v>
      </c>
      <c r="L20" s="9"/>
      <c r="M20" s="9">
        <f>C20+E20+G20+I20+K20</f>
        <v>1.61</v>
      </c>
      <c r="N20" s="53"/>
    </row>
    <row r="21" spans="1:14" x14ac:dyDescent="0.25">
      <c r="A21" s="21"/>
      <c r="B21" s="50"/>
      <c r="C21" s="50"/>
      <c r="D21" s="50" t="s">
        <v>58</v>
      </c>
      <c r="E21" s="50"/>
      <c r="F21" s="50"/>
      <c r="G21" s="50"/>
      <c r="H21" s="50"/>
      <c r="I21" s="50"/>
      <c r="J21" s="50" t="s">
        <v>59</v>
      </c>
      <c r="K21" s="50"/>
      <c r="L21" s="50"/>
      <c r="M21" s="50"/>
      <c r="N21" s="54"/>
    </row>
    <row r="22" spans="1:14" x14ac:dyDescent="0.25">
      <c r="A22" s="51">
        <v>8.14</v>
      </c>
      <c r="B22" s="52"/>
      <c r="C22" s="52"/>
      <c r="D22" s="52" t="s">
        <v>28</v>
      </c>
      <c r="E22" s="52">
        <v>0.5</v>
      </c>
      <c r="F22" s="52"/>
      <c r="G22" s="52"/>
      <c r="H22" s="52"/>
      <c r="I22" s="52"/>
      <c r="J22" s="52" t="s">
        <v>8</v>
      </c>
      <c r="K22" s="52">
        <v>1.38</v>
      </c>
      <c r="L22" s="52"/>
      <c r="M22" s="9">
        <f>C22+E22+G22+I22+K22</f>
        <v>1.88</v>
      </c>
      <c r="N22" s="54"/>
    </row>
    <row r="23" spans="1:14" x14ac:dyDescent="0.25">
      <c r="A23" s="21"/>
      <c r="B23" s="22"/>
      <c r="C23" s="23"/>
      <c r="D23" s="7"/>
      <c r="E23" s="7"/>
      <c r="F23" s="24"/>
      <c r="G23" s="23"/>
      <c r="H23" s="23"/>
      <c r="I23" s="23"/>
      <c r="J23" s="23"/>
      <c r="K23" s="7"/>
      <c r="L23" s="7"/>
      <c r="M23" s="7"/>
    </row>
    <row r="24" spans="1:14" x14ac:dyDescent="0.25">
      <c r="A24" s="46">
        <f>SUM(A4:A23)</f>
        <v>78.8</v>
      </c>
      <c r="B24" s="16" t="s">
        <v>7</v>
      </c>
      <c r="C24" s="15">
        <f>SUM(C4:C23)</f>
        <v>2.33</v>
      </c>
      <c r="D24" s="13"/>
      <c r="E24" s="15">
        <f>SUM(E4:E23)</f>
        <v>3.1100000000000003</v>
      </c>
      <c r="F24" s="17"/>
      <c r="G24" s="15">
        <f>SUM(G4:G23)</f>
        <v>7.9</v>
      </c>
      <c r="H24" s="15"/>
      <c r="I24" s="15">
        <f>SUM(I4:I23)</f>
        <v>1.6600000000000001</v>
      </c>
      <c r="J24" s="15"/>
      <c r="K24" s="15">
        <f>SUM(K4:K23)</f>
        <v>3.19</v>
      </c>
      <c r="L24" s="13"/>
      <c r="M24" s="15">
        <f>SUM(M4:M23)</f>
        <v>18.189999999999998</v>
      </c>
    </row>
    <row r="25" spans="1:14" x14ac:dyDescent="0.25">
      <c r="B25" s="2"/>
      <c r="F25" s="20"/>
      <c r="J25" s="37"/>
      <c r="L25" s="1"/>
      <c r="M25" s="1"/>
    </row>
    <row r="26" spans="1:14" x14ac:dyDescent="0.25">
      <c r="B26" s="2"/>
      <c r="F26" s="20"/>
      <c r="H26" t="s">
        <v>9</v>
      </c>
      <c r="J26" s="37"/>
      <c r="K26" s="38">
        <f>M24*4.33</f>
        <v>78.762699999999995</v>
      </c>
      <c r="L26" s="19"/>
      <c r="M26" s="1"/>
    </row>
    <row r="27" spans="1:14" x14ac:dyDescent="0.25">
      <c r="B27" s="2" t="s">
        <v>30</v>
      </c>
      <c r="E27" t="s">
        <v>61</v>
      </c>
      <c r="F27" s="20"/>
      <c r="I27" s="39"/>
      <c r="L27" s="1"/>
      <c r="M27" s="1"/>
    </row>
    <row r="28" spans="1:14" x14ac:dyDescent="0.25">
      <c r="B28" s="2" t="s">
        <v>31</v>
      </c>
      <c r="D28" t="str">
        <f>B1</f>
        <v xml:space="preserve">REMEDIOS HINOJO FERNANDEZ </v>
      </c>
      <c r="F28" s="20"/>
      <c r="L28" s="1"/>
      <c r="M28" s="1"/>
    </row>
    <row r="30" spans="1:14" x14ac:dyDescent="0.25">
      <c r="F30" t="s">
        <v>60</v>
      </c>
    </row>
  </sheetData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E24" sqref="E24"/>
    </sheetView>
  </sheetViews>
  <sheetFormatPr baseColWidth="10" defaultRowHeight="15" x14ac:dyDescent="0.25"/>
  <cols>
    <col min="1" max="1" width="8.7109375" customWidth="1"/>
    <col min="2" max="2" width="15.140625" customWidth="1"/>
    <col min="3" max="3" width="7.7109375" customWidth="1"/>
    <col min="4" max="4" width="15.28515625" customWidth="1"/>
    <col min="5" max="5" width="6.28515625" customWidth="1"/>
    <col min="7" max="7" width="7" customWidth="1"/>
    <col min="8" max="8" width="14.85546875" customWidth="1"/>
    <col min="9" max="9" width="5.7109375" customWidth="1"/>
    <col min="10" max="10" width="15.42578125" customWidth="1"/>
    <col min="11" max="11" width="6.140625" customWidth="1"/>
    <col min="12" max="12" width="6.42578125" customWidth="1"/>
    <col min="13" max="13" width="8.140625" customWidth="1"/>
  </cols>
  <sheetData>
    <row r="1" spans="1:14" x14ac:dyDescent="0.25">
      <c r="B1" s="2" t="s">
        <v>11</v>
      </c>
      <c r="F1" s="20"/>
      <c r="L1" s="1"/>
      <c r="M1" s="1"/>
    </row>
    <row r="2" spans="1:14" x14ac:dyDescent="0.25">
      <c r="B2" s="2"/>
      <c r="F2" s="20"/>
      <c r="L2" s="1"/>
      <c r="M2" s="1"/>
    </row>
    <row r="3" spans="1:14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4" ht="24.75" x14ac:dyDescent="0.25">
      <c r="A4" s="21">
        <v>3</v>
      </c>
      <c r="B4" s="22"/>
      <c r="C4" s="23"/>
      <c r="D4" s="23"/>
      <c r="E4" s="23"/>
      <c r="F4" s="24" t="s">
        <v>16</v>
      </c>
      <c r="G4" s="24">
        <v>0.69</v>
      </c>
      <c r="H4" s="24"/>
      <c r="I4" s="24"/>
      <c r="J4" s="7"/>
      <c r="K4" s="7"/>
      <c r="L4" s="7"/>
      <c r="M4" s="9">
        <f>C4+E4+G4+I4+K4</f>
        <v>0.69</v>
      </c>
      <c r="N4" s="41"/>
    </row>
    <row r="5" spans="1:14" x14ac:dyDescent="0.25">
      <c r="A5" s="21">
        <v>5.76</v>
      </c>
      <c r="B5" s="22" t="s">
        <v>19</v>
      </c>
      <c r="C5" s="23"/>
      <c r="D5" s="23"/>
      <c r="E5" s="23"/>
      <c r="F5" s="24"/>
      <c r="G5" s="23"/>
      <c r="H5" s="22" t="s">
        <v>19</v>
      </c>
      <c r="I5" s="23"/>
      <c r="J5" s="7"/>
      <c r="K5" s="7"/>
      <c r="L5" s="7"/>
      <c r="M5" s="7"/>
    </row>
    <row r="6" spans="1:14" x14ac:dyDescent="0.25">
      <c r="A6" s="25"/>
      <c r="B6" s="26" t="s">
        <v>8</v>
      </c>
      <c r="C6" s="15">
        <v>1</v>
      </c>
      <c r="D6" s="15"/>
      <c r="E6" s="15"/>
      <c r="F6" s="17"/>
      <c r="G6" s="15"/>
      <c r="H6" s="26" t="s">
        <v>14</v>
      </c>
      <c r="I6" s="15">
        <v>0.33</v>
      </c>
      <c r="J6" s="9"/>
      <c r="K6" s="11"/>
      <c r="L6" s="9"/>
      <c r="M6" s="9">
        <f>C6+E6+G6+I6+K6</f>
        <v>1.33</v>
      </c>
    </row>
    <row r="7" spans="1:14" x14ac:dyDescent="0.25">
      <c r="A7" s="21"/>
      <c r="B7" s="22" t="s">
        <v>20</v>
      </c>
      <c r="C7" s="23"/>
      <c r="D7" s="7"/>
      <c r="E7" s="7"/>
      <c r="F7" s="24"/>
      <c r="G7" s="23"/>
      <c r="H7" s="22" t="s">
        <v>20</v>
      </c>
      <c r="I7" s="23"/>
      <c r="J7" s="7"/>
      <c r="K7" s="7"/>
      <c r="L7" s="7"/>
      <c r="M7" s="7"/>
    </row>
    <row r="8" spans="1:14" x14ac:dyDescent="0.25">
      <c r="A8" s="25">
        <v>5.76</v>
      </c>
      <c r="B8" s="26" t="s">
        <v>8</v>
      </c>
      <c r="C8" s="15">
        <v>1</v>
      </c>
      <c r="D8" s="13"/>
      <c r="E8" s="13"/>
      <c r="F8" s="17"/>
      <c r="G8" s="15"/>
      <c r="H8" s="26" t="s">
        <v>8</v>
      </c>
      <c r="I8" s="15">
        <v>0.33</v>
      </c>
      <c r="J8" s="13"/>
      <c r="K8" s="13"/>
      <c r="L8" s="9"/>
      <c r="M8" s="9">
        <f>C8+E8+G8+I8+K8</f>
        <v>1.33</v>
      </c>
    </row>
    <row r="9" spans="1:14" x14ac:dyDescent="0.25">
      <c r="A9" s="21"/>
      <c r="B9" s="22" t="s">
        <v>21</v>
      </c>
      <c r="C9" s="23"/>
      <c r="D9" s="7"/>
      <c r="E9" s="7"/>
      <c r="F9" s="24"/>
      <c r="G9" s="23"/>
      <c r="H9" s="22" t="s">
        <v>21</v>
      </c>
      <c r="I9" s="23"/>
      <c r="J9" s="24"/>
      <c r="K9" s="7"/>
      <c r="L9" s="7"/>
      <c r="M9" s="7"/>
    </row>
    <row r="10" spans="1:14" x14ac:dyDescent="0.25">
      <c r="A10" s="25">
        <v>5.76</v>
      </c>
      <c r="B10" s="26" t="s">
        <v>14</v>
      </c>
      <c r="C10" s="15">
        <v>0.33</v>
      </c>
      <c r="D10" s="13"/>
      <c r="E10" s="13"/>
      <c r="F10" s="17"/>
      <c r="G10" s="15"/>
      <c r="H10" s="26" t="s">
        <v>8</v>
      </c>
      <c r="I10" s="15">
        <v>1</v>
      </c>
      <c r="J10" s="15"/>
      <c r="K10" s="13"/>
      <c r="L10" s="9"/>
      <c r="M10" s="9">
        <f>C10+E10+G10+I10+K10</f>
        <v>1.33</v>
      </c>
    </row>
    <row r="11" spans="1:14" x14ac:dyDescent="0.25">
      <c r="A11" s="21"/>
      <c r="B11" s="29"/>
      <c r="C11" s="23"/>
      <c r="D11" s="22" t="s">
        <v>22</v>
      </c>
      <c r="E11" s="23"/>
      <c r="F11" s="24"/>
      <c r="G11" s="23"/>
      <c r="H11" s="29"/>
      <c r="I11" s="23"/>
      <c r="J11" s="22" t="s">
        <v>22</v>
      </c>
      <c r="K11" s="23"/>
      <c r="L11" s="7"/>
      <c r="M11" s="7"/>
    </row>
    <row r="12" spans="1:14" x14ac:dyDescent="0.25">
      <c r="A12" s="25">
        <v>5.76</v>
      </c>
      <c r="B12" s="16"/>
      <c r="C12" s="15"/>
      <c r="D12" s="26" t="s">
        <v>8</v>
      </c>
      <c r="E12" s="15">
        <v>1</v>
      </c>
      <c r="F12" s="17"/>
      <c r="G12" s="15"/>
      <c r="H12" s="15"/>
      <c r="I12" s="15"/>
      <c r="J12" s="26" t="s">
        <v>14</v>
      </c>
      <c r="K12" s="15">
        <v>0.33</v>
      </c>
      <c r="L12" s="9"/>
      <c r="M12" s="9">
        <f>C12+E12+G12+I12+K12</f>
        <v>1.33</v>
      </c>
    </row>
    <row r="13" spans="1:14" x14ac:dyDescent="0.25">
      <c r="A13" s="30"/>
      <c r="B13" s="31"/>
      <c r="C13" s="32"/>
      <c r="D13" s="22" t="s">
        <v>24</v>
      </c>
      <c r="E13" s="23"/>
      <c r="F13" s="33"/>
      <c r="G13" s="32"/>
      <c r="H13" s="32"/>
      <c r="I13" s="32"/>
      <c r="J13" s="22" t="s">
        <v>24</v>
      </c>
      <c r="K13" s="23"/>
      <c r="L13" s="7"/>
      <c r="M13" s="7"/>
    </row>
    <row r="14" spans="1:14" x14ac:dyDescent="0.25">
      <c r="A14" s="25">
        <v>5.76</v>
      </c>
      <c r="B14" s="16"/>
      <c r="C14" s="15"/>
      <c r="D14" s="26" t="s">
        <v>14</v>
      </c>
      <c r="E14" s="15">
        <v>0.33</v>
      </c>
      <c r="F14" s="17"/>
      <c r="G14" s="15"/>
      <c r="H14" s="28"/>
      <c r="I14" s="28"/>
      <c r="J14" s="26" t="s">
        <v>8</v>
      </c>
      <c r="K14" s="15">
        <v>1</v>
      </c>
      <c r="L14" s="9"/>
      <c r="M14" s="9">
        <f>C14+E14+G14+I14+K14</f>
        <v>1.33</v>
      </c>
    </row>
    <row r="15" spans="1:14" x14ac:dyDescent="0.25">
      <c r="A15" s="30"/>
      <c r="B15" s="31"/>
      <c r="C15" s="32"/>
      <c r="D15" s="42"/>
      <c r="E15" s="32"/>
      <c r="F15" s="33"/>
      <c r="G15" s="32"/>
      <c r="H15" s="43"/>
      <c r="I15" s="43"/>
      <c r="J15" s="42" t="s">
        <v>32</v>
      </c>
      <c r="K15" s="32"/>
      <c r="L15" s="14"/>
      <c r="M15" s="14"/>
    </row>
    <row r="16" spans="1:14" x14ac:dyDescent="0.25">
      <c r="A16" s="30">
        <v>0.66</v>
      </c>
      <c r="B16" s="31"/>
      <c r="C16" s="32"/>
      <c r="D16" s="42"/>
      <c r="E16" s="32"/>
      <c r="F16" s="33"/>
      <c r="G16" s="32"/>
      <c r="H16" s="43"/>
      <c r="I16" s="43"/>
      <c r="J16" s="42" t="s">
        <v>48</v>
      </c>
      <c r="K16" s="32">
        <v>0.15</v>
      </c>
      <c r="L16" s="14"/>
      <c r="M16" s="14">
        <v>0.15</v>
      </c>
    </row>
    <row r="17" spans="1:13" ht="48.75" x14ac:dyDescent="0.25">
      <c r="A17" s="21"/>
      <c r="B17" s="22"/>
      <c r="C17" s="23"/>
      <c r="D17" s="44"/>
      <c r="E17" s="45"/>
      <c r="F17" s="24" t="s">
        <v>25</v>
      </c>
      <c r="G17" s="23"/>
      <c r="H17" s="23"/>
      <c r="I17" s="23"/>
      <c r="J17" s="45"/>
      <c r="K17" s="7"/>
      <c r="L17" s="7"/>
      <c r="M17" s="7"/>
    </row>
    <row r="18" spans="1:13" x14ac:dyDescent="0.25">
      <c r="A18" s="25">
        <v>31.2</v>
      </c>
      <c r="B18" s="16"/>
      <c r="C18" s="15"/>
      <c r="D18" s="10"/>
      <c r="E18" s="15"/>
      <c r="F18" s="17"/>
      <c r="G18" s="15">
        <v>7.21</v>
      </c>
      <c r="H18" s="28"/>
      <c r="I18" s="28"/>
      <c r="J18" s="13"/>
      <c r="K18" s="9"/>
      <c r="L18" s="9"/>
      <c r="M18" s="9">
        <f>C18+E18+G18+I18+K18</f>
        <v>7.21</v>
      </c>
    </row>
    <row r="19" spans="1:13" x14ac:dyDescent="0.25">
      <c r="A19" s="21"/>
      <c r="B19" s="22"/>
      <c r="C19" s="23"/>
      <c r="D19" s="7"/>
      <c r="E19" s="7"/>
      <c r="F19" s="24"/>
      <c r="G19" s="23"/>
      <c r="H19" s="23"/>
      <c r="I19" s="23"/>
      <c r="J19" s="23"/>
      <c r="K19" s="7"/>
      <c r="L19" s="7"/>
      <c r="M19" s="7"/>
    </row>
    <row r="20" spans="1:13" x14ac:dyDescent="0.25">
      <c r="A20" s="46">
        <f>SUM(A4:A19)</f>
        <v>63.66</v>
      </c>
      <c r="B20" s="16" t="s">
        <v>7</v>
      </c>
      <c r="C20" s="15">
        <f>SUM(C4:C19)</f>
        <v>2.33</v>
      </c>
      <c r="D20" s="13"/>
      <c r="E20" s="15">
        <f>SUM(E4:E19)</f>
        <v>1.33</v>
      </c>
      <c r="F20" s="17"/>
      <c r="G20" s="15">
        <f>SUM(G4:G19)</f>
        <v>7.9</v>
      </c>
      <c r="H20" s="15"/>
      <c r="I20" s="15">
        <f>SUM(I4:I19)</f>
        <v>1.6600000000000001</v>
      </c>
      <c r="J20" s="15"/>
      <c r="K20" s="15">
        <f>SUM(K4:K19)</f>
        <v>1.48</v>
      </c>
      <c r="L20" s="13"/>
      <c r="M20" s="15">
        <f>SUM(M4:M19)</f>
        <v>14.7</v>
      </c>
    </row>
    <row r="21" spans="1:13" x14ac:dyDescent="0.25">
      <c r="B21" s="2"/>
      <c r="F21" s="20"/>
      <c r="J21" s="37"/>
      <c r="L21" s="1"/>
      <c r="M21" s="1"/>
    </row>
    <row r="22" spans="1:13" x14ac:dyDescent="0.25">
      <c r="B22" s="2"/>
      <c r="F22" s="20"/>
      <c r="H22" t="s">
        <v>9</v>
      </c>
      <c r="J22" s="37"/>
      <c r="K22" s="38">
        <f>M20*4.33</f>
        <v>63.650999999999996</v>
      </c>
      <c r="L22" s="19"/>
      <c r="M22" s="1"/>
    </row>
    <row r="23" spans="1:13" x14ac:dyDescent="0.25">
      <c r="B23" s="2" t="s">
        <v>30</v>
      </c>
      <c r="E23" t="s">
        <v>57</v>
      </c>
      <c r="F23" s="20"/>
      <c r="I23" s="39"/>
      <c r="L23" s="1"/>
      <c r="M23" s="1"/>
    </row>
    <row r="24" spans="1:13" x14ac:dyDescent="0.25">
      <c r="B24" s="2" t="s">
        <v>31</v>
      </c>
      <c r="D24" t="str">
        <f>B1</f>
        <v xml:space="preserve">REMEDIOS HINOJO FERNANDEZ </v>
      </c>
      <c r="F24" s="20"/>
      <c r="L24" s="1"/>
      <c r="M24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E24" sqref="E24"/>
    </sheetView>
  </sheetViews>
  <sheetFormatPr baseColWidth="10" defaultRowHeight="15" x14ac:dyDescent="0.25"/>
  <cols>
    <col min="1" max="1" width="8.7109375" customWidth="1"/>
    <col min="2" max="2" width="15.140625" customWidth="1"/>
    <col min="3" max="3" width="6.140625" customWidth="1"/>
    <col min="4" max="4" width="14.7109375" customWidth="1"/>
    <col min="5" max="5" width="6" customWidth="1"/>
    <col min="6" max="6" width="15.85546875" customWidth="1"/>
    <col min="7" max="7" width="5.7109375" customWidth="1"/>
    <col min="8" max="8" width="14.5703125" customWidth="1"/>
    <col min="9" max="9" width="5.42578125" customWidth="1"/>
    <col min="10" max="10" width="16" customWidth="1"/>
    <col min="11" max="11" width="7.28515625" customWidth="1"/>
    <col min="12" max="12" width="5.5703125" customWidth="1"/>
    <col min="13" max="13" width="7.710937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x14ac:dyDescent="0.25">
      <c r="A4" s="21">
        <v>5.76</v>
      </c>
      <c r="B4" s="22" t="s">
        <v>19</v>
      </c>
      <c r="C4" s="23"/>
      <c r="D4" s="23"/>
      <c r="E4" s="23"/>
      <c r="F4" s="24"/>
      <c r="G4" s="23"/>
      <c r="H4" s="22" t="s">
        <v>19</v>
      </c>
      <c r="I4" s="23"/>
      <c r="J4" s="7"/>
      <c r="K4" s="7"/>
      <c r="L4" s="7"/>
      <c r="M4" s="7"/>
    </row>
    <row r="5" spans="1:13" x14ac:dyDescent="0.25">
      <c r="A5" s="25"/>
      <c r="B5" s="26" t="s">
        <v>8</v>
      </c>
      <c r="C5" s="15">
        <v>1</v>
      </c>
      <c r="D5" s="15"/>
      <c r="E5" s="15"/>
      <c r="F5" s="17"/>
      <c r="G5" s="15"/>
      <c r="H5" s="26" t="s">
        <v>14</v>
      </c>
      <c r="I5" s="15">
        <v>0.33</v>
      </c>
      <c r="J5" s="9"/>
      <c r="K5" s="11"/>
      <c r="L5" s="9"/>
      <c r="M5" s="9">
        <f>C5+E5+G5+I5+K5</f>
        <v>1.33</v>
      </c>
    </row>
    <row r="6" spans="1:13" x14ac:dyDescent="0.25">
      <c r="A6" s="21"/>
      <c r="B6" s="22" t="s">
        <v>20</v>
      </c>
      <c r="C6" s="23"/>
      <c r="D6" s="7"/>
      <c r="E6" s="7"/>
      <c r="F6" s="24"/>
      <c r="G6" s="23"/>
      <c r="H6" s="22" t="s">
        <v>20</v>
      </c>
      <c r="I6" s="23"/>
      <c r="J6" s="7"/>
      <c r="K6" s="7"/>
      <c r="L6" s="7"/>
      <c r="M6" s="7"/>
    </row>
    <row r="7" spans="1:13" x14ac:dyDescent="0.25">
      <c r="A7" s="25">
        <v>5.76</v>
      </c>
      <c r="B7" s="26" t="s">
        <v>8</v>
      </c>
      <c r="C7" s="15">
        <v>1</v>
      </c>
      <c r="D7" s="13"/>
      <c r="E7" s="13"/>
      <c r="F7" s="17"/>
      <c r="G7" s="15"/>
      <c r="H7" s="26" t="s">
        <v>8</v>
      </c>
      <c r="I7" s="15">
        <v>0.33</v>
      </c>
      <c r="J7" s="13"/>
      <c r="K7" s="13"/>
      <c r="L7" s="9"/>
      <c r="M7" s="9">
        <f>C7+E7+G7+I7+K7</f>
        <v>1.33</v>
      </c>
    </row>
    <row r="8" spans="1:13" x14ac:dyDescent="0.25">
      <c r="A8" s="21"/>
      <c r="B8" s="22" t="s">
        <v>21</v>
      </c>
      <c r="C8" s="23"/>
      <c r="D8" s="7"/>
      <c r="E8" s="7"/>
      <c r="F8" s="24"/>
      <c r="G8" s="23"/>
      <c r="H8" s="22" t="s">
        <v>21</v>
      </c>
      <c r="I8" s="23"/>
      <c r="J8" s="24"/>
      <c r="K8" s="7"/>
      <c r="L8" s="7"/>
      <c r="M8" s="7"/>
    </row>
    <row r="9" spans="1:13" x14ac:dyDescent="0.25">
      <c r="A9" s="25">
        <v>5.76</v>
      </c>
      <c r="B9" s="26" t="s">
        <v>14</v>
      </c>
      <c r="C9" s="15">
        <v>0.33</v>
      </c>
      <c r="D9" s="13"/>
      <c r="E9" s="13"/>
      <c r="F9" s="17"/>
      <c r="G9" s="15"/>
      <c r="H9" s="26" t="s">
        <v>8</v>
      </c>
      <c r="I9" s="15">
        <v>1</v>
      </c>
      <c r="J9" s="15"/>
      <c r="K9" s="13"/>
      <c r="L9" s="9"/>
      <c r="M9" s="9">
        <f>C9+E9+G9+I9+K9</f>
        <v>1.33</v>
      </c>
    </row>
    <row r="10" spans="1:13" x14ac:dyDescent="0.25">
      <c r="A10" s="21"/>
      <c r="B10" s="29"/>
      <c r="C10" s="23"/>
      <c r="D10" s="22" t="s">
        <v>22</v>
      </c>
      <c r="E10" s="23"/>
      <c r="F10" s="24"/>
      <c r="G10" s="23"/>
      <c r="H10" s="29"/>
      <c r="I10" s="23"/>
      <c r="J10" s="22" t="s">
        <v>22</v>
      </c>
      <c r="K10" s="23"/>
      <c r="L10" s="7"/>
      <c r="M10" s="7"/>
    </row>
    <row r="11" spans="1:13" x14ac:dyDescent="0.25">
      <c r="A11" s="25">
        <v>5.76</v>
      </c>
      <c r="B11" s="16"/>
      <c r="C11" s="15"/>
      <c r="D11" s="26" t="s">
        <v>8</v>
      </c>
      <c r="E11" s="15">
        <v>1</v>
      </c>
      <c r="F11" s="17"/>
      <c r="G11" s="15"/>
      <c r="H11" s="15"/>
      <c r="I11" s="15"/>
      <c r="J11" s="26" t="s">
        <v>14</v>
      </c>
      <c r="K11" s="15">
        <v>0.33</v>
      </c>
      <c r="L11" s="9"/>
      <c r="M11" s="9">
        <f>C11+E11+G11+I11+K11</f>
        <v>1.33</v>
      </c>
    </row>
    <row r="12" spans="1:13" x14ac:dyDescent="0.25">
      <c r="A12" s="30"/>
      <c r="B12" s="31"/>
      <c r="C12" s="32"/>
      <c r="D12" s="22" t="s">
        <v>24</v>
      </c>
      <c r="E12" s="23"/>
      <c r="F12" s="33"/>
      <c r="G12" s="32"/>
      <c r="H12" s="32"/>
      <c r="I12" s="32"/>
      <c r="J12" s="22" t="s">
        <v>24</v>
      </c>
      <c r="K12" s="23"/>
      <c r="L12" s="7"/>
      <c r="M12" s="7"/>
    </row>
    <row r="13" spans="1:13" x14ac:dyDescent="0.25">
      <c r="A13" s="25">
        <v>5.76</v>
      </c>
      <c r="B13" s="16"/>
      <c r="C13" s="15"/>
      <c r="D13" s="26" t="s">
        <v>14</v>
      </c>
      <c r="E13" s="15">
        <v>0.33</v>
      </c>
      <c r="F13" s="17"/>
      <c r="G13" s="15"/>
      <c r="H13" s="28"/>
      <c r="I13" s="28"/>
      <c r="J13" s="26" t="s">
        <v>8</v>
      </c>
      <c r="K13" s="15">
        <v>1</v>
      </c>
      <c r="L13" s="9"/>
      <c r="M13" s="9">
        <f>C13+E13+G13+I13+K13</f>
        <v>1.33</v>
      </c>
    </row>
    <row r="14" spans="1:13" x14ac:dyDescent="0.25">
      <c r="A14" s="30"/>
      <c r="B14" s="31"/>
      <c r="C14" s="32"/>
      <c r="D14" s="42"/>
      <c r="E14" s="32"/>
      <c r="F14" s="33"/>
      <c r="G14" s="32"/>
      <c r="H14" s="43"/>
      <c r="I14" s="43"/>
      <c r="J14" s="42" t="s">
        <v>32</v>
      </c>
      <c r="K14" s="32"/>
      <c r="L14" s="14"/>
      <c r="M14" s="14"/>
    </row>
    <row r="15" spans="1:13" x14ac:dyDescent="0.25">
      <c r="A15" s="30">
        <v>0.66</v>
      </c>
      <c r="B15" s="31"/>
      <c r="C15" s="32"/>
      <c r="D15" s="42"/>
      <c r="E15" s="32"/>
      <c r="F15" s="33"/>
      <c r="G15" s="32"/>
      <c r="H15" s="43"/>
      <c r="I15" s="43"/>
      <c r="J15" s="42" t="s">
        <v>48</v>
      </c>
      <c r="K15" s="32">
        <v>0.15</v>
      </c>
      <c r="L15" s="14"/>
      <c r="M15" s="14">
        <v>0.15</v>
      </c>
    </row>
    <row r="16" spans="1:13" ht="24.75" x14ac:dyDescent="0.25">
      <c r="A16" s="21"/>
      <c r="B16" s="22"/>
      <c r="C16" s="23"/>
      <c r="D16" s="44"/>
      <c r="E16" s="45"/>
      <c r="F16" s="24" t="s">
        <v>25</v>
      </c>
      <c r="G16" s="23"/>
      <c r="H16" s="23"/>
      <c r="I16" s="23"/>
      <c r="J16" s="45"/>
      <c r="K16" s="7"/>
      <c r="L16" s="7"/>
      <c r="M16" s="7"/>
    </row>
    <row r="17" spans="1:13" x14ac:dyDescent="0.25">
      <c r="A17" s="25">
        <v>31.2</v>
      </c>
      <c r="B17" s="16"/>
      <c r="C17" s="15"/>
      <c r="D17" s="10"/>
      <c r="E17" s="15"/>
      <c r="F17" s="17"/>
      <c r="G17" s="15">
        <v>7.21</v>
      </c>
      <c r="H17" s="28"/>
      <c r="I17" s="28"/>
      <c r="J17" s="13"/>
      <c r="K17" s="9"/>
      <c r="L17" s="9"/>
      <c r="M17" s="9">
        <f>C17+E17+G17+I17+K17</f>
        <v>7.21</v>
      </c>
    </row>
    <row r="18" spans="1:13" x14ac:dyDescent="0.25">
      <c r="A18" s="21"/>
      <c r="B18" s="22"/>
      <c r="C18" s="23"/>
      <c r="D18" s="7"/>
      <c r="E18" s="7"/>
      <c r="F18" s="24"/>
      <c r="G18" s="23"/>
      <c r="H18" s="23"/>
      <c r="I18" s="23"/>
      <c r="J18" s="23"/>
      <c r="K18" s="7"/>
      <c r="L18" s="7"/>
      <c r="M18" s="7"/>
    </row>
    <row r="19" spans="1:13" x14ac:dyDescent="0.25">
      <c r="A19" s="46">
        <f>SUM(A4:A18)</f>
        <v>60.66</v>
      </c>
      <c r="B19" s="16" t="s">
        <v>7</v>
      </c>
      <c r="C19" s="15">
        <f>SUM(C4:C18)</f>
        <v>2.33</v>
      </c>
      <c r="D19" s="13"/>
      <c r="E19" s="15">
        <f>SUM(E4:E18)</f>
        <v>1.33</v>
      </c>
      <c r="F19" s="17"/>
      <c r="G19" s="15">
        <f>SUM(G4:G18)</f>
        <v>7.21</v>
      </c>
      <c r="H19" s="15"/>
      <c r="I19" s="15">
        <f>SUM(I4:I18)</f>
        <v>1.6600000000000001</v>
      </c>
      <c r="J19" s="15"/>
      <c r="K19" s="15">
        <f>SUM(K4:K18)</f>
        <v>1.48</v>
      </c>
      <c r="L19" s="13"/>
      <c r="M19" s="15">
        <f>SUM(M4:M18)</f>
        <v>14.010000000000002</v>
      </c>
    </row>
    <row r="20" spans="1:13" x14ac:dyDescent="0.25">
      <c r="B20" s="2"/>
      <c r="F20" s="20"/>
      <c r="J20" s="37"/>
      <c r="L20" s="1"/>
      <c r="M20" s="1"/>
    </row>
    <row r="21" spans="1:13" x14ac:dyDescent="0.25">
      <c r="B21" s="2"/>
      <c r="F21" s="20"/>
      <c r="H21" t="s">
        <v>9</v>
      </c>
      <c r="J21" s="37"/>
      <c r="K21" s="38">
        <f>M19*4.33</f>
        <v>60.663300000000007</v>
      </c>
      <c r="L21" s="19"/>
      <c r="M21" s="1"/>
    </row>
    <row r="22" spans="1:13" x14ac:dyDescent="0.25">
      <c r="B22" s="2" t="s">
        <v>30</v>
      </c>
      <c r="E22" t="s">
        <v>56</v>
      </c>
      <c r="F22" s="20"/>
      <c r="I22" s="39"/>
      <c r="L22" s="1"/>
      <c r="M22" s="1"/>
    </row>
    <row r="23" spans="1:13" x14ac:dyDescent="0.25">
      <c r="B23" s="2" t="s">
        <v>31</v>
      </c>
      <c r="D23" t="str">
        <f>B1</f>
        <v xml:space="preserve">REMEDIOS HINOJO FERNANDEZ </v>
      </c>
      <c r="F23" s="20"/>
      <c r="L23" s="1"/>
      <c r="M23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11" workbookViewId="0">
      <selection activeCell="E24" sqref="E24"/>
    </sheetView>
  </sheetViews>
  <sheetFormatPr baseColWidth="10" defaultRowHeight="15" x14ac:dyDescent="0.25"/>
  <cols>
    <col min="1" max="1" width="8.140625" customWidth="1"/>
    <col min="2" max="2" width="14.7109375" customWidth="1"/>
    <col min="3" max="3" width="6.7109375" customWidth="1"/>
    <col min="4" max="4" width="15.5703125" customWidth="1"/>
    <col min="5" max="5" width="6.42578125" customWidth="1"/>
    <col min="8" max="8" width="15.5703125" customWidth="1"/>
    <col min="9" max="9" width="6.28515625" customWidth="1"/>
    <col min="10" max="10" width="15.42578125" customWidth="1"/>
    <col min="11" max="11" width="6.140625" customWidth="1"/>
    <col min="12" max="12" width="5.85546875" customWidth="1"/>
    <col min="13" max="13" width="6.4257812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ht="24.75" x14ac:dyDescent="0.25">
      <c r="A4" s="21">
        <v>3</v>
      </c>
      <c r="B4" s="22"/>
      <c r="C4" s="23"/>
      <c r="D4" s="23"/>
      <c r="E4" s="23"/>
      <c r="F4" s="24" t="s">
        <v>16</v>
      </c>
      <c r="G4" s="24">
        <v>0.69</v>
      </c>
      <c r="H4" s="24"/>
      <c r="I4" s="24"/>
      <c r="J4" s="7"/>
      <c r="K4" s="7"/>
      <c r="L4" s="7"/>
      <c r="M4" s="9">
        <f>C4+E4+G4+I4+K4</f>
        <v>0.69</v>
      </c>
    </row>
    <row r="5" spans="1:13" x14ac:dyDescent="0.25">
      <c r="A5" s="21">
        <v>5.76</v>
      </c>
      <c r="B5" s="22" t="s">
        <v>19</v>
      </c>
      <c r="C5" s="23"/>
      <c r="D5" s="23"/>
      <c r="E5" s="23"/>
      <c r="F5" s="24"/>
      <c r="G5" s="23"/>
      <c r="H5" s="22" t="s">
        <v>19</v>
      </c>
      <c r="I5" s="23"/>
      <c r="J5" s="7"/>
      <c r="K5" s="7"/>
      <c r="L5" s="7"/>
      <c r="M5" s="7"/>
    </row>
    <row r="6" spans="1:13" x14ac:dyDescent="0.25">
      <c r="A6" s="25"/>
      <c r="B6" s="26" t="s">
        <v>8</v>
      </c>
      <c r="C6" s="15">
        <v>1</v>
      </c>
      <c r="D6" s="15"/>
      <c r="E6" s="15"/>
      <c r="F6" s="17"/>
      <c r="G6" s="15"/>
      <c r="H6" s="26" t="s">
        <v>14</v>
      </c>
      <c r="I6" s="15">
        <v>0.33</v>
      </c>
      <c r="J6" s="9"/>
      <c r="K6" s="11"/>
      <c r="L6" s="9"/>
      <c r="M6" s="9">
        <f>C6+E6+G6+I6+K6</f>
        <v>1.33</v>
      </c>
    </row>
    <row r="7" spans="1:13" x14ac:dyDescent="0.25">
      <c r="A7" s="21"/>
      <c r="B7" s="22" t="s">
        <v>20</v>
      </c>
      <c r="C7" s="23"/>
      <c r="D7" s="7"/>
      <c r="E7" s="7"/>
      <c r="F7" s="24"/>
      <c r="G7" s="23"/>
      <c r="H7" s="22" t="s">
        <v>20</v>
      </c>
      <c r="I7" s="23"/>
      <c r="J7" s="7"/>
      <c r="K7" s="7"/>
      <c r="L7" s="7"/>
      <c r="M7" s="7"/>
    </row>
    <row r="8" spans="1:13" x14ac:dyDescent="0.25">
      <c r="A8" s="25">
        <v>5.76</v>
      </c>
      <c r="B8" s="26" t="s">
        <v>8</v>
      </c>
      <c r="C8" s="15">
        <v>1</v>
      </c>
      <c r="D8" s="13"/>
      <c r="E8" s="13"/>
      <c r="F8" s="17"/>
      <c r="G8" s="15"/>
      <c r="H8" s="26" t="s">
        <v>8</v>
      </c>
      <c r="I8" s="15">
        <v>0.33</v>
      </c>
      <c r="J8" s="13"/>
      <c r="K8" s="13"/>
      <c r="L8" s="9"/>
      <c r="M8" s="9">
        <f>C8+E8+G8+I8+K8</f>
        <v>1.33</v>
      </c>
    </row>
    <row r="9" spans="1:13" x14ac:dyDescent="0.25">
      <c r="A9" s="21"/>
      <c r="B9" s="22" t="s">
        <v>21</v>
      </c>
      <c r="C9" s="23"/>
      <c r="D9" s="7"/>
      <c r="E9" s="7"/>
      <c r="F9" s="24"/>
      <c r="G9" s="23"/>
      <c r="H9" s="22" t="s">
        <v>21</v>
      </c>
      <c r="I9" s="23"/>
      <c r="J9" s="24"/>
      <c r="K9" s="7"/>
      <c r="L9" s="7"/>
      <c r="M9" s="7"/>
    </row>
    <row r="10" spans="1:13" x14ac:dyDescent="0.25">
      <c r="A10" s="25">
        <v>5.76</v>
      </c>
      <c r="B10" s="26" t="s">
        <v>14</v>
      </c>
      <c r="C10" s="15">
        <v>0.33</v>
      </c>
      <c r="D10" s="13"/>
      <c r="E10" s="13"/>
      <c r="F10" s="17"/>
      <c r="G10" s="15"/>
      <c r="H10" s="26" t="s">
        <v>8</v>
      </c>
      <c r="I10" s="15">
        <v>1</v>
      </c>
      <c r="J10" s="15"/>
      <c r="K10" s="13"/>
      <c r="L10" s="9"/>
      <c r="M10" s="9">
        <f>C10+E10+G10+I10+K10</f>
        <v>1.33</v>
      </c>
    </row>
    <row r="11" spans="1:13" x14ac:dyDescent="0.25">
      <c r="A11" s="21"/>
      <c r="B11" s="29"/>
      <c r="C11" s="23"/>
      <c r="D11" s="22" t="s">
        <v>22</v>
      </c>
      <c r="E11" s="23"/>
      <c r="F11" s="24"/>
      <c r="G11" s="23"/>
      <c r="H11" s="29"/>
      <c r="I11" s="23"/>
      <c r="J11" s="22" t="s">
        <v>22</v>
      </c>
      <c r="K11" s="23"/>
      <c r="L11" s="7"/>
      <c r="M11" s="7"/>
    </row>
    <row r="12" spans="1:13" x14ac:dyDescent="0.25">
      <c r="A12" s="25">
        <v>5.76</v>
      </c>
      <c r="B12" s="16"/>
      <c r="C12" s="15"/>
      <c r="D12" s="26" t="s">
        <v>8</v>
      </c>
      <c r="E12" s="15">
        <v>1</v>
      </c>
      <c r="F12" s="17"/>
      <c r="G12" s="15"/>
      <c r="H12" s="15"/>
      <c r="I12" s="15"/>
      <c r="J12" s="26" t="s">
        <v>14</v>
      </c>
      <c r="K12" s="15">
        <v>0.33</v>
      </c>
      <c r="L12" s="9"/>
      <c r="M12" s="9">
        <f>C12+E12+G12+I12+K12</f>
        <v>1.33</v>
      </c>
    </row>
    <row r="13" spans="1:13" x14ac:dyDescent="0.25">
      <c r="A13" s="30"/>
      <c r="B13" s="31"/>
      <c r="C13" s="32"/>
      <c r="D13" s="22" t="s">
        <v>24</v>
      </c>
      <c r="E13" s="23"/>
      <c r="F13" s="33"/>
      <c r="G13" s="32"/>
      <c r="H13" s="32"/>
      <c r="I13" s="32"/>
      <c r="J13" s="22" t="s">
        <v>24</v>
      </c>
      <c r="K13" s="23"/>
      <c r="L13" s="7"/>
      <c r="M13" s="7"/>
    </row>
    <row r="14" spans="1:13" x14ac:dyDescent="0.25">
      <c r="A14" s="25">
        <v>5.76</v>
      </c>
      <c r="B14" s="16"/>
      <c r="C14" s="15"/>
      <c r="D14" s="26" t="s">
        <v>14</v>
      </c>
      <c r="E14" s="15">
        <v>0.33</v>
      </c>
      <c r="F14" s="17"/>
      <c r="G14" s="15"/>
      <c r="H14" s="28"/>
      <c r="I14" s="28"/>
      <c r="J14" s="26" t="s">
        <v>8</v>
      </c>
      <c r="K14" s="15">
        <v>1</v>
      </c>
      <c r="L14" s="9"/>
      <c r="M14" s="9">
        <f>C14+E14+G14+I14+K14</f>
        <v>1.33</v>
      </c>
    </row>
    <row r="15" spans="1:13" x14ac:dyDescent="0.25">
      <c r="A15" s="30"/>
      <c r="B15" s="31"/>
      <c r="C15" s="32"/>
      <c r="D15" s="42"/>
      <c r="E15" s="32"/>
      <c r="F15" s="33"/>
      <c r="G15" s="32"/>
      <c r="H15" s="43"/>
      <c r="I15" s="43"/>
      <c r="J15" s="42" t="s">
        <v>32</v>
      </c>
      <c r="K15" s="32"/>
      <c r="L15" s="14"/>
      <c r="M15" s="14"/>
    </row>
    <row r="16" spans="1:13" x14ac:dyDescent="0.25">
      <c r="A16" s="30">
        <v>0.66</v>
      </c>
      <c r="B16" s="31"/>
      <c r="C16" s="32"/>
      <c r="D16" s="42"/>
      <c r="E16" s="32"/>
      <c r="F16" s="33"/>
      <c r="G16" s="32"/>
      <c r="H16" s="43"/>
      <c r="I16" s="43"/>
      <c r="J16" s="42" t="s">
        <v>48</v>
      </c>
      <c r="K16" s="32">
        <v>0.15</v>
      </c>
      <c r="L16" s="14"/>
      <c r="M16" s="14">
        <v>0.15</v>
      </c>
    </row>
    <row r="17" spans="1:13" ht="48.75" x14ac:dyDescent="0.25">
      <c r="A17" s="21"/>
      <c r="B17" s="22"/>
      <c r="C17" s="23"/>
      <c r="D17" s="44"/>
      <c r="E17" s="45"/>
      <c r="F17" s="24" t="s">
        <v>25</v>
      </c>
      <c r="G17" s="23"/>
      <c r="H17" s="23"/>
      <c r="I17" s="23"/>
      <c r="J17" s="45"/>
      <c r="K17" s="7"/>
      <c r="L17" s="7"/>
      <c r="M17" s="7"/>
    </row>
    <row r="18" spans="1:13" x14ac:dyDescent="0.25">
      <c r="A18" s="25">
        <v>31.2</v>
      </c>
      <c r="B18" s="16"/>
      <c r="C18" s="15"/>
      <c r="D18" s="10"/>
      <c r="E18" s="15"/>
      <c r="F18" s="17"/>
      <c r="G18" s="15">
        <v>7.21</v>
      </c>
      <c r="H18" s="28"/>
      <c r="I18" s="28"/>
      <c r="J18" s="13"/>
      <c r="K18" s="9"/>
      <c r="L18" s="9"/>
      <c r="M18" s="9">
        <f>C18+E18+G18+I18+K18</f>
        <v>7.21</v>
      </c>
    </row>
    <row r="19" spans="1:13" x14ac:dyDescent="0.25">
      <c r="A19" s="21"/>
      <c r="B19" s="22"/>
      <c r="C19" s="23"/>
      <c r="D19" s="7"/>
      <c r="E19" s="7"/>
      <c r="F19" s="24"/>
      <c r="G19" s="23"/>
      <c r="H19" s="23"/>
      <c r="I19" s="23"/>
      <c r="J19" s="23"/>
      <c r="K19" s="7"/>
      <c r="L19" s="7"/>
      <c r="M19" s="7"/>
    </row>
    <row r="20" spans="1:13" x14ac:dyDescent="0.25">
      <c r="A20" s="46">
        <f>SUM(A4:A19)</f>
        <v>63.66</v>
      </c>
      <c r="B20" s="16" t="s">
        <v>7</v>
      </c>
      <c r="C20" s="15">
        <f>SUM(C4:C19)</f>
        <v>2.33</v>
      </c>
      <c r="D20" s="13"/>
      <c r="E20" s="15">
        <f>SUM(E4:E19)</f>
        <v>1.33</v>
      </c>
      <c r="F20" s="17"/>
      <c r="G20" s="15">
        <f>SUM(G4:G19)</f>
        <v>7.9</v>
      </c>
      <c r="H20" s="15"/>
      <c r="I20" s="15">
        <f>SUM(I4:I19)</f>
        <v>1.6600000000000001</v>
      </c>
      <c r="J20" s="15"/>
      <c r="K20" s="15">
        <f>SUM(K4:K19)</f>
        <v>1.48</v>
      </c>
      <c r="L20" s="13"/>
      <c r="M20" s="15">
        <f>SUM(M4:M19)</f>
        <v>14.7</v>
      </c>
    </row>
    <row r="21" spans="1:13" x14ac:dyDescent="0.25">
      <c r="B21" s="2"/>
      <c r="F21" s="20"/>
      <c r="J21" s="37"/>
      <c r="L21" s="1"/>
      <c r="M21" s="1"/>
    </row>
    <row r="22" spans="1:13" x14ac:dyDescent="0.25">
      <c r="B22" s="2"/>
      <c r="F22" s="20"/>
      <c r="H22" t="s">
        <v>9</v>
      </c>
      <c r="J22" s="37"/>
      <c r="K22" s="38">
        <f>M20*4.33</f>
        <v>63.650999999999996</v>
      </c>
      <c r="L22" s="19"/>
      <c r="M22" s="1"/>
    </row>
    <row r="23" spans="1:13" x14ac:dyDescent="0.25">
      <c r="B23" s="2" t="s">
        <v>30</v>
      </c>
      <c r="E23" t="s">
        <v>55</v>
      </c>
      <c r="F23" s="20"/>
      <c r="I23" s="39"/>
      <c r="L23" s="1"/>
      <c r="M23" s="1"/>
    </row>
    <row r="24" spans="1:13" x14ac:dyDescent="0.25">
      <c r="B24" s="2" t="s">
        <v>31</v>
      </c>
      <c r="D24" t="str">
        <f>B1</f>
        <v xml:space="preserve">REMEDIOS HINOJO FERNANDEZ </v>
      </c>
      <c r="F24" s="20"/>
      <c r="L24" s="1"/>
      <c r="M24" s="1"/>
    </row>
  </sheetData>
  <pageMargins left="0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E24" sqref="E24"/>
    </sheetView>
  </sheetViews>
  <sheetFormatPr baseColWidth="10" defaultRowHeight="15" x14ac:dyDescent="0.25"/>
  <cols>
    <col min="1" max="1" width="9.7109375" customWidth="1"/>
    <col min="11" max="11" width="6.42578125" customWidth="1"/>
    <col min="12" max="12" width="6.5703125" customWidth="1"/>
    <col min="13" max="13" width="7.14062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ht="24.75" x14ac:dyDescent="0.25">
      <c r="A4" s="21">
        <v>3</v>
      </c>
      <c r="B4" s="22"/>
      <c r="C4" s="23"/>
      <c r="D4" s="23"/>
      <c r="E4" s="23"/>
      <c r="F4" s="24" t="s">
        <v>16</v>
      </c>
      <c r="G4" s="24">
        <v>0.69</v>
      </c>
      <c r="H4" s="24"/>
      <c r="I4" s="24"/>
      <c r="J4" s="7"/>
      <c r="K4" s="7"/>
      <c r="L4" s="7"/>
      <c r="M4" s="9">
        <f>C4+E4+G4+I4+K4</f>
        <v>0.69</v>
      </c>
    </row>
    <row r="5" spans="1:13" x14ac:dyDescent="0.25">
      <c r="A5" s="21"/>
      <c r="B5" s="22"/>
      <c r="C5" s="23"/>
      <c r="D5" s="24"/>
      <c r="E5" s="24"/>
      <c r="F5" s="24" t="s">
        <v>17</v>
      </c>
      <c r="G5" s="24"/>
      <c r="H5" s="23"/>
      <c r="I5" s="23"/>
      <c r="J5" s="7"/>
      <c r="K5" s="7"/>
      <c r="L5" s="7"/>
      <c r="M5" s="7"/>
    </row>
    <row r="6" spans="1:13" ht="36.75" x14ac:dyDescent="0.25">
      <c r="A6" s="25">
        <v>2.5</v>
      </c>
      <c r="B6" s="16"/>
      <c r="C6" s="15"/>
      <c r="D6" s="17"/>
      <c r="E6" s="17"/>
      <c r="F6" s="17" t="s">
        <v>46</v>
      </c>
      <c r="G6" s="15">
        <v>0.56999999999999995</v>
      </c>
      <c r="H6" s="15"/>
      <c r="I6" s="15"/>
      <c r="J6" s="11"/>
      <c r="K6" s="11"/>
      <c r="L6" s="9"/>
      <c r="M6" s="9">
        <f>C6+E6+G6+I6+K6</f>
        <v>0.56999999999999995</v>
      </c>
    </row>
    <row r="7" spans="1:13" x14ac:dyDescent="0.25">
      <c r="A7" s="21">
        <v>5.76</v>
      </c>
      <c r="B7" s="22" t="s">
        <v>19</v>
      </c>
      <c r="C7" s="23"/>
      <c r="D7" s="23"/>
      <c r="E7" s="23"/>
      <c r="F7" s="24"/>
      <c r="G7" s="23"/>
      <c r="H7" s="22" t="s">
        <v>19</v>
      </c>
      <c r="I7" s="23"/>
      <c r="J7" s="7"/>
      <c r="K7" s="7"/>
      <c r="L7" s="7"/>
      <c r="M7" s="7"/>
    </row>
    <row r="8" spans="1:13" x14ac:dyDescent="0.25">
      <c r="A8" s="25"/>
      <c r="B8" s="26" t="s">
        <v>8</v>
      </c>
      <c r="C8" s="15">
        <v>1</v>
      </c>
      <c r="D8" s="15"/>
      <c r="E8" s="15"/>
      <c r="F8" s="17"/>
      <c r="G8" s="15"/>
      <c r="H8" s="26" t="s">
        <v>14</v>
      </c>
      <c r="I8" s="15">
        <v>0.33</v>
      </c>
      <c r="J8" s="9"/>
      <c r="K8" s="11"/>
      <c r="L8" s="9"/>
      <c r="M8" s="9">
        <f>C8+E8+G8+I8+K8</f>
        <v>1.33</v>
      </c>
    </row>
    <row r="9" spans="1:13" x14ac:dyDescent="0.25">
      <c r="A9" s="21"/>
      <c r="B9" s="22" t="s">
        <v>20</v>
      </c>
      <c r="C9" s="23"/>
      <c r="D9" s="7"/>
      <c r="E9" s="7"/>
      <c r="F9" s="24"/>
      <c r="G9" s="23"/>
      <c r="H9" s="22" t="s">
        <v>20</v>
      </c>
      <c r="I9" s="23"/>
      <c r="J9" s="7"/>
      <c r="K9" s="7"/>
      <c r="L9" s="7"/>
      <c r="M9" s="7"/>
    </row>
    <row r="10" spans="1:13" x14ac:dyDescent="0.25">
      <c r="A10" s="25">
        <v>5.76</v>
      </c>
      <c r="B10" s="26" t="s">
        <v>8</v>
      </c>
      <c r="C10" s="15">
        <v>1</v>
      </c>
      <c r="D10" s="13"/>
      <c r="E10" s="13"/>
      <c r="F10" s="17"/>
      <c r="G10" s="15"/>
      <c r="H10" s="26" t="s">
        <v>8</v>
      </c>
      <c r="I10" s="15">
        <v>0.33</v>
      </c>
      <c r="J10" s="13"/>
      <c r="K10" s="13"/>
      <c r="L10" s="9"/>
      <c r="M10" s="9">
        <f>C10+E10+G10+I10+K10</f>
        <v>1.33</v>
      </c>
    </row>
    <row r="11" spans="1:13" x14ac:dyDescent="0.25">
      <c r="A11" s="21"/>
      <c r="B11" s="22" t="s">
        <v>21</v>
      </c>
      <c r="C11" s="23"/>
      <c r="D11" s="7"/>
      <c r="E11" s="7"/>
      <c r="F11" s="24"/>
      <c r="G11" s="23"/>
      <c r="H11" s="22" t="s">
        <v>21</v>
      </c>
      <c r="I11" s="23"/>
      <c r="J11" s="24"/>
      <c r="K11" s="7"/>
      <c r="L11" s="7"/>
      <c r="M11" s="7"/>
    </row>
    <row r="12" spans="1:13" x14ac:dyDescent="0.25">
      <c r="A12" s="25">
        <v>5.76</v>
      </c>
      <c r="B12" s="26" t="s">
        <v>14</v>
      </c>
      <c r="C12" s="15">
        <v>0.33</v>
      </c>
      <c r="D12" s="13"/>
      <c r="E12" s="13"/>
      <c r="F12" s="17"/>
      <c r="G12" s="15"/>
      <c r="H12" s="26" t="s">
        <v>8</v>
      </c>
      <c r="I12" s="15">
        <v>1</v>
      </c>
      <c r="J12" s="15"/>
      <c r="K12" s="13"/>
      <c r="L12" s="9"/>
      <c r="M12" s="9">
        <f>C12+E12+G12+I12+K12</f>
        <v>1.33</v>
      </c>
    </row>
    <row r="13" spans="1:13" x14ac:dyDescent="0.25">
      <c r="A13" s="21"/>
      <c r="B13" s="29"/>
      <c r="C13" s="23"/>
      <c r="D13" s="22" t="s">
        <v>22</v>
      </c>
      <c r="E13" s="23"/>
      <c r="F13" s="24"/>
      <c r="G13" s="23"/>
      <c r="H13" s="29"/>
      <c r="I13" s="23"/>
      <c r="J13" s="22" t="s">
        <v>22</v>
      </c>
      <c r="K13" s="23"/>
      <c r="L13" s="7"/>
      <c r="M13" s="7"/>
    </row>
    <row r="14" spans="1:13" x14ac:dyDescent="0.25">
      <c r="A14" s="25">
        <v>5.76</v>
      </c>
      <c r="B14" s="16"/>
      <c r="C14" s="15"/>
      <c r="D14" s="26" t="s">
        <v>8</v>
      </c>
      <c r="E14" s="15">
        <v>1</v>
      </c>
      <c r="F14" s="17"/>
      <c r="G14" s="15"/>
      <c r="H14" s="15"/>
      <c r="I14" s="15"/>
      <c r="J14" s="26" t="s">
        <v>14</v>
      </c>
      <c r="K14" s="15">
        <v>0.33</v>
      </c>
      <c r="L14" s="9"/>
      <c r="M14" s="9">
        <f>C14+E14+G14+I14+K14</f>
        <v>1.33</v>
      </c>
    </row>
    <row r="15" spans="1:13" x14ac:dyDescent="0.25">
      <c r="A15" s="30"/>
      <c r="B15" s="31"/>
      <c r="C15" s="32"/>
      <c r="D15" s="22" t="s">
        <v>24</v>
      </c>
      <c r="E15" s="23"/>
      <c r="F15" s="33"/>
      <c r="G15" s="32"/>
      <c r="H15" s="32"/>
      <c r="I15" s="32"/>
      <c r="J15" s="22" t="s">
        <v>24</v>
      </c>
      <c r="K15" s="23"/>
      <c r="L15" s="7"/>
      <c r="M15" s="7"/>
    </row>
    <row r="16" spans="1:13" x14ac:dyDescent="0.25">
      <c r="A16" s="25">
        <v>5.76</v>
      </c>
      <c r="B16" s="16"/>
      <c r="C16" s="15"/>
      <c r="D16" s="26" t="s">
        <v>14</v>
      </c>
      <c r="E16" s="15">
        <v>0.33</v>
      </c>
      <c r="F16" s="17"/>
      <c r="G16" s="15"/>
      <c r="H16" s="28"/>
      <c r="I16" s="28"/>
      <c r="J16" s="26" t="s">
        <v>8</v>
      </c>
      <c r="K16" s="15">
        <v>1</v>
      </c>
      <c r="L16" s="9"/>
      <c r="M16" s="9">
        <f>C16+E16+G16+I16+K16</f>
        <v>1.33</v>
      </c>
    </row>
    <row r="17" spans="1:13" x14ac:dyDescent="0.25">
      <c r="A17" s="30"/>
      <c r="B17" s="31"/>
      <c r="C17" s="32"/>
      <c r="D17" s="42"/>
      <c r="E17" s="32"/>
      <c r="F17" s="33"/>
      <c r="G17" s="32"/>
      <c r="H17" s="43"/>
      <c r="I17" s="43"/>
      <c r="J17" s="42" t="s">
        <v>32</v>
      </c>
      <c r="K17" s="32"/>
      <c r="L17" s="14"/>
      <c r="M17" s="14"/>
    </row>
    <row r="18" spans="1:13" x14ac:dyDescent="0.25">
      <c r="A18" s="30">
        <v>0.66</v>
      </c>
      <c r="B18" s="31"/>
      <c r="C18" s="32"/>
      <c r="D18" s="42"/>
      <c r="E18" s="32"/>
      <c r="F18" s="33"/>
      <c r="G18" s="32"/>
      <c r="H18" s="43"/>
      <c r="I18" s="43"/>
      <c r="J18" s="42" t="s">
        <v>48</v>
      </c>
      <c r="K18" s="32">
        <v>0.15</v>
      </c>
      <c r="L18" s="14"/>
      <c r="M18" s="14">
        <v>0.15</v>
      </c>
    </row>
    <row r="19" spans="1:13" ht="48.75" x14ac:dyDescent="0.25">
      <c r="A19" s="21"/>
      <c r="B19" s="22"/>
      <c r="C19" s="23"/>
      <c r="D19" s="44"/>
      <c r="E19" s="45"/>
      <c r="F19" s="24" t="s">
        <v>25</v>
      </c>
      <c r="G19" s="23"/>
      <c r="H19" s="23"/>
      <c r="I19" s="23"/>
      <c r="J19" s="45"/>
      <c r="K19" s="7"/>
      <c r="L19" s="7"/>
      <c r="M19" s="7"/>
    </row>
    <row r="20" spans="1:13" x14ac:dyDescent="0.25">
      <c r="A20" s="25">
        <v>31.2</v>
      </c>
      <c r="B20" s="16"/>
      <c r="C20" s="15"/>
      <c r="D20" s="10"/>
      <c r="E20" s="15"/>
      <c r="F20" s="17"/>
      <c r="G20" s="15">
        <v>7.21</v>
      </c>
      <c r="H20" s="28"/>
      <c r="I20" s="28"/>
      <c r="J20" s="13"/>
      <c r="K20" s="9"/>
      <c r="L20" s="9"/>
      <c r="M20" s="9">
        <f>C20+E20+G20+I20+K20</f>
        <v>7.21</v>
      </c>
    </row>
    <row r="21" spans="1:13" x14ac:dyDescent="0.25">
      <c r="A21" s="30"/>
      <c r="B21" s="47" t="s">
        <v>37</v>
      </c>
      <c r="C21" s="32"/>
      <c r="D21" s="47"/>
      <c r="E21" s="32"/>
      <c r="F21" s="47"/>
      <c r="G21" s="32"/>
      <c r="H21" s="47" t="s">
        <v>37</v>
      </c>
      <c r="I21" s="43"/>
      <c r="J21" s="47"/>
      <c r="K21" s="14"/>
      <c r="L21" s="14"/>
      <c r="M21" s="14"/>
    </row>
    <row r="22" spans="1:13" x14ac:dyDescent="0.25">
      <c r="A22" s="30">
        <v>17.32</v>
      </c>
      <c r="B22" s="31"/>
      <c r="C22" s="32">
        <v>2</v>
      </c>
      <c r="D22" s="31"/>
      <c r="E22" s="32"/>
      <c r="F22" s="33"/>
      <c r="G22" s="32"/>
      <c r="H22" s="43"/>
      <c r="I22" s="43">
        <v>2</v>
      </c>
      <c r="J22" s="35"/>
      <c r="K22" s="14"/>
      <c r="L22" s="14"/>
      <c r="M22" s="9">
        <f>C22+E22+G22+I22+K22</f>
        <v>4</v>
      </c>
    </row>
    <row r="23" spans="1:13" x14ac:dyDescent="0.25">
      <c r="A23" s="21"/>
      <c r="B23" s="22"/>
      <c r="C23" s="23"/>
      <c r="D23" s="7"/>
      <c r="E23" s="7"/>
      <c r="F23" s="24"/>
      <c r="G23" s="23"/>
      <c r="H23" s="23"/>
      <c r="I23" s="23"/>
      <c r="J23" s="23"/>
      <c r="K23" s="7"/>
      <c r="L23" s="7"/>
      <c r="M23" s="7"/>
    </row>
    <row r="24" spans="1:13" x14ac:dyDescent="0.25">
      <c r="A24" s="46">
        <f>SUM(A4:A23)</f>
        <v>83.47999999999999</v>
      </c>
      <c r="B24" s="16" t="s">
        <v>7</v>
      </c>
      <c r="C24" s="15">
        <f>SUM(C4:C23)</f>
        <v>4.33</v>
      </c>
      <c r="D24" s="13"/>
      <c r="E24" s="15">
        <f>SUM(E4:E23)</f>
        <v>1.33</v>
      </c>
      <c r="F24" s="17"/>
      <c r="G24" s="15">
        <f>SUM(G4:G23)</f>
        <v>8.4699999999999989</v>
      </c>
      <c r="H24" s="15"/>
      <c r="I24" s="15">
        <f>SUM(I4:I23)</f>
        <v>3.66</v>
      </c>
      <c r="J24" s="15"/>
      <c r="K24" s="15">
        <f>SUM(K4:K23)</f>
        <v>1.48</v>
      </c>
      <c r="L24" s="13"/>
      <c r="M24" s="15">
        <f>SUM(M4:M23)</f>
        <v>19.27</v>
      </c>
    </row>
    <row r="25" spans="1:13" x14ac:dyDescent="0.25">
      <c r="B25" s="2"/>
      <c r="F25" s="20"/>
      <c r="J25" s="37"/>
      <c r="L25" s="1"/>
      <c r="M25" s="1"/>
    </row>
    <row r="26" spans="1:13" x14ac:dyDescent="0.25">
      <c r="B26" s="2"/>
      <c r="F26" s="20"/>
      <c r="H26" t="s">
        <v>9</v>
      </c>
      <c r="J26" s="37"/>
      <c r="K26" s="38">
        <f>M24*4.33</f>
        <v>83.439099999999996</v>
      </c>
      <c r="L26" s="19"/>
      <c r="M26" s="1"/>
    </row>
    <row r="27" spans="1:13" x14ac:dyDescent="0.25">
      <c r="B27" s="2" t="s">
        <v>30</v>
      </c>
      <c r="E27" t="s">
        <v>54</v>
      </c>
      <c r="F27" s="20"/>
      <c r="I27" s="39"/>
      <c r="L27" s="1"/>
      <c r="M27" s="1"/>
    </row>
    <row r="28" spans="1:13" x14ac:dyDescent="0.25">
      <c r="B28" s="2" t="s">
        <v>31</v>
      </c>
      <c r="D28" t="str">
        <f>B1</f>
        <v xml:space="preserve">REMEDIOS HINOJO FERNANDEZ </v>
      </c>
      <c r="F28" s="20"/>
      <c r="G28" t="s">
        <v>52</v>
      </c>
      <c r="L28" s="1"/>
      <c r="M28" s="1"/>
    </row>
    <row r="29" spans="1:13" x14ac:dyDescent="0.25">
      <c r="G29" t="s">
        <v>49</v>
      </c>
    </row>
  </sheetData>
  <pageMargins left="0.25" right="0.2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7" workbookViewId="0">
      <selection activeCell="E24" sqref="E24"/>
    </sheetView>
  </sheetViews>
  <sheetFormatPr baseColWidth="10" defaultRowHeight="15" x14ac:dyDescent="0.25"/>
  <cols>
    <col min="1" max="1" width="7.85546875" customWidth="1"/>
    <col min="2" max="2" width="14.7109375" customWidth="1"/>
    <col min="3" max="3" width="6.85546875" customWidth="1"/>
    <col min="4" max="4" width="15.140625" customWidth="1"/>
    <col min="5" max="5" width="6.140625" customWidth="1"/>
    <col min="7" max="7" width="5.42578125" customWidth="1"/>
    <col min="8" max="8" width="15.140625" customWidth="1"/>
    <col min="9" max="9" width="5.85546875" customWidth="1"/>
    <col min="10" max="10" width="15.28515625" customWidth="1"/>
    <col min="11" max="11" width="6.85546875" customWidth="1"/>
    <col min="12" max="12" width="7.7109375" customWidth="1"/>
  </cols>
  <sheetData>
    <row r="1" spans="1:13" x14ac:dyDescent="0.25">
      <c r="B1" s="2" t="s">
        <v>11</v>
      </c>
      <c r="F1" s="20"/>
      <c r="L1" s="1"/>
      <c r="M1" s="1"/>
    </row>
    <row r="2" spans="1:13" x14ac:dyDescent="0.25">
      <c r="B2" s="2"/>
      <c r="F2" s="20"/>
      <c r="L2" s="1"/>
      <c r="M2" s="1"/>
    </row>
    <row r="3" spans="1:13" x14ac:dyDescent="0.25">
      <c r="A3" s="4" t="s">
        <v>12</v>
      </c>
      <c r="B3" s="5" t="s">
        <v>0</v>
      </c>
      <c r="C3" s="4" t="s">
        <v>1</v>
      </c>
      <c r="D3" s="4" t="s">
        <v>2</v>
      </c>
      <c r="E3" s="4" t="s">
        <v>3</v>
      </c>
      <c r="F3" s="6" t="s">
        <v>4</v>
      </c>
      <c r="G3" s="4" t="s">
        <v>3</v>
      </c>
      <c r="H3" s="4" t="s">
        <v>5</v>
      </c>
      <c r="I3" s="4" t="s">
        <v>3</v>
      </c>
      <c r="J3" s="4" t="s">
        <v>6</v>
      </c>
      <c r="K3" s="4" t="s">
        <v>3</v>
      </c>
      <c r="L3" s="4"/>
      <c r="M3" s="4" t="s">
        <v>7</v>
      </c>
    </row>
    <row r="4" spans="1:13" ht="24.75" x14ac:dyDescent="0.25">
      <c r="A4" s="21">
        <v>3</v>
      </c>
      <c r="B4" s="22"/>
      <c r="C4" s="23"/>
      <c r="D4" s="23"/>
      <c r="E4" s="23"/>
      <c r="F4" s="24" t="s">
        <v>16</v>
      </c>
      <c r="G4" s="24">
        <v>0.69</v>
      </c>
      <c r="H4" s="24"/>
      <c r="I4" s="24"/>
      <c r="J4" s="7"/>
      <c r="K4" s="7"/>
      <c r="L4" s="7"/>
      <c r="M4" s="9">
        <f>C4+E4+G4+I4+K4</f>
        <v>0.69</v>
      </c>
    </row>
    <row r="5" spans="1:13" x14ac:dyDescent="0.25">
      <c r="A5" s="21"/>
      <c r="B5" s="22"/>
      <c r="C5" s="23"/>
      <c r="D5" s="24"/>
      <c r="E5" s="24"/>
      <c r="F5" s="24" t="s">
        <v>17</v>
      </c>
      <c r="G5" s="24"/>
      <c r="H5" s="23"/>
      <c r="I5" s="23"/>
      <c r="J5" s="7"/>
      <c r="K5" s="7"/>
      <c r="L5" s="7"/>
      <c r="M5" s="7"/>
    </row>
    <row r="6" spans="1:13" ht="36.75" x14ac:dyDescent="0.25">
      <c r="A6" s="25">
        <v>2.5</v>
      </c>
      <c r="B6" s="16"/>
      <c r="C6" s="15"/>
      <c r="D6" s="17"/>
      <c r="E6" s="17"/>
      <c r="F6" s="17" t="s">
        <v>46</v>
      </c>
      <c r="G6" s="15">
        <v>0.56999999999999995</v>
      </c>
      <c r="H6" s="15"/>
      <c r="I6" s="15"/>
      <c r="J6" s="11"/>
      <c r="K6" s="11"/>
      <c r="L6" s="9"/>
      <c r="M6" s="9">
        <f>C6+E6+G6+I6+K6</f>
        <v>0.56999999999999995</v>
      </c>
    </row>
    <row r="7" spans="1:13" x14ac:dyDescent="0.25">
      <c r="A7" s="21">
        <v>5.76</v>
      </c>
      <c r="B7" s="22" t="s">
        <v>19</v>
      </c>
      <c r="C7" s="23"/>
      <c r="D7" s="23"/>
      <c r="E7" s="23"/>
      <c r="F7" s="24"/>
      <c r="G7" s="23"/>
      <c r="H7" s="22" t="s">
        <v>19</v>
      </c>
      <c r="I7" s="23"/>
      <c r="J7" s="7"/>
      <c r="K7" s="7"/>
      <c r="L7" s="7"/>
      <c r="M7" s="7"/>
    </row>
    <row r="8" spans="1:13" x14ac:dyDescent="0.25">
      <c r="A8" s="25"/>
      <c r="B8" s="26" t="s">
        <v>8</v>
      </c>
      <c r="C8" s="15">
        <v>1</v>
      </c>
      <c r="D8" s="15"/>
      <c r="E8" s="15"/>
      <c r="F8" s="17"/>
      <c r="G8" s="15"/>
      <c r="H8" s="26" t="s">
        <v>14</v>
      </c>
      <c r="I8" s="15">
        <v>0.33</v>
      </c>
      <c r="J8" s="9"/>
      <c r="K8" s="11"/>
      <c r="L8" s="9"/>
      <c r="M8" s="9">
        <f>C8+E8+G8+I8+K8</f>
        <v>1.33</v>
      </c>
    </row>
    <row r="9" spans="1:13" x14ac:dyDescent="0.25">
      <c r="A9" s="21"/>
      <c r="B9" s="22" t="s">
        <v>20</v>
      </c>
      <c r="C9" s="23"/>
      <c r="D9" s="7"/>
      <c r="E9" s="7"/>
      <c r="F9" s="24"/>
      <c r="G9" s="23"/>
      <c r="H9" s="22" t="s">
        <v>20</v>
      </c>
      <c r="I9" s="23"/>
      <c r="J9" s="7"/>
      <c r="K9" s="7"/>
      <c r="L9" s="7"/>
      <c r="M9" s="7"/>
    </row>
    <row r="10" spans="1:13" x14ac:dyDescent="0.25">
      <c r="A10" s="25">
        <v>5.76</v>
      </c>
      <c r="B10" s="26" t="s">
        <v>8</v>
      </c>
      <c r="C10" s="15">
        <v>1</v>
      </c>
      <c r="D10" s="13"/>
      <c r="E10" s="13"/>
      <c r="F10" s="17"/>
      <c r="G10" s="15"/>
      <c r="H10" s="26" t="s">
        <v>8</v>
      </c>
      <c r="I10" s="15">
        <v>0.33</v>
      </c>
      <c r="J10" s="13"/>
      <c r="K10" s="13"/>
      <c r="L10" s="9"/>
      <c r="M10" s="9">
        <f>C10+E10+G10+I10+K10</f>
        <v>1.33</v>
      </c>
    </row>
    <row r="11" spans="1:13" x14ac:dyDescent="0.25">
      <c r="A11" s="21"/>
      <c r="B11" s="22" t="s">
        <v>21</v>
      </c>
      <c r="C11" s="23"/>
      <c r="D11" s="7"/>
      <c r="E11" s="7"/>
      <c r="F11" s="24"/>
      <c r="G11" s="23"/>
      <c r="H11" s="22" t="s">
        <v>21</v>
      </c>
      <c r="I11" s="23"/>
      <c r="J11" s="24"/>
      <c r="K11" s="7"/>
      <c r="L11" s="7"/>
      <c r="M11" s="7"/>
    </row>
    <row r="12" spans="1:13" x14ac:dyDescent="0.25">
      <c r="A12" s="25">
        <v>5.76</v>
      </c>
      <c r="B12" s="26" t="s">
        <v>14</v>
      </c>
      <c r="C12" s="15">
        <v>0.33</v>
      </c>
      <c r="D12" s="13"/>
      <c r="E12" s="13"/>
      <c r="F12" s="17"/>
      <c r="G12" s="15"/>
      <c r="H12" s="26" t="s">
        <v>8</v>
      </c>
      <c r="I12" s="15">
        <v>1</v>
      </c>
      <c r="J12" s="15"/>
      <c r="K12" s="13"/>
      <c r="L12" s="9"/>
      <c r="M12" s="9">
        <f>C12+E12+G12+I12+K12</f>
        <v>1.33</v>
      </c>
    </row>
    <row r="13" spans="1:13" x14ac:dyDescent="0.25">
      <c r="A13" s="21"/>
      <c r="B13" s="29"/>
      <c r="C13" s="23"/>
      <c r="D13" s="22" t="s">
        <v>22</v>
      </c>
      <c r="E13" s="23"/>
      <c r="F13" s="24"/>
      <c r="G13" s="23"/>
      <c r="H13" s="29"/>
      <c r="I13" s="23"/>
      <c r="J13" s="22" t="s">
        <v>22</v>
      </c>
      <c r="K13" s="23"/>
      <c r="L13" s="7"/>
      <c r="M13" s="7"/>
    </row>
    <row r="14" spans="1:13" x14ac:dyDescent="0.25">
      <c r="A14" s="25">
        <v>5.76</v>
      </c>
      <c r="B14" s="16"/>
      <c r="C14" s="15"/>
      <c r="D14" s="26" t="s">
        <v>8</v>
      </c>
      <c r="E14" s="15">
        <v>1</v>
      </c>
      <c r="F14" s="17"/>
      <c r="G14" s="15"/>
      <c r="H14" s="15"/>
      <c r="I14" s="15"/>
      <c r="J14" s="26" t="s">
        <v>14</v>
      </c>
      <c r="K14" s="15">
        <v>0.33</v>
      </c>
      <c r="L14" s="9"/>
      <c r="M14" s="9">
        <f>C14+E14+G14+I14+K14</f>
        <v>1.33</v>
      </c>
    </row>
    <row r="15" spans="1:13" x14ac:dyDescent="0.25">
      <c r="A15" s="30"/>
      <c r="B15" s="31"/>
      <c r="C15" s="32"/>
      <c r="D15" s="22" t="s">
        <v>24</v>
      </c>
      <c r="E15" s="23"/>
      <c r="F15" s="33"/>
      <c r="G15" s="32"/>
      <c r="H15" s="32"/>
      <c r="I15" s="32"/>
      <c r="J15" s="22" t="s">
        <v>24</v>
      </c>
      <c r="K15" s="23"/>
      <c r="L15" s="7"/>
      <c r="M15" s="7"/>
    </row>
    <row r="16" spans="1:13" x14ac:dyDescent="0.25">
      <c r="A16" s="25">
        <v>5.76</v>
      </c>
      <c r="B16" s="16"/>
      <c r="C16" s="15"/>
      <c r="D16" s="26" t="s">
        <v>14</v>
      </c>
      <c r="E16" s="15">
        <v>0.33</v>
      </c>
      <c r="F16" s="17"/>
      <c r="G16" s="15"/>
      <c r="H16" s="28"/>
      <c r="I16" s="28"/>
      <c r="J16" s="26" t="s">
        <v>8</v>
      </c>
      <c r="K16" s="15">
        <v>1</v>
      </c>
      <c r="L16" s="9"/>
      <c r="M16" s="9">
        <f>C16+E16+G16+I16+K16</f>
        <v>1.33</v>
      </c>
    </row>
    <row r="17" spans="1:13" x14ac:dyDescent="0.25">
      <c r="A17" s="30"/>
      <c r="B17" s="31"/>
      <c r="C17" s="32"/>
      <c r="D17" s="42"/>
      <c r="E17" s="32"/>
      <c r="F17" s="33"/>
      <c r="G17" s="32"/>
      <c r="H17" s="43"/>
      <c r="I17" s="43"/>
      <c r="J17" s="42" t="s">
        <v>32</v>
      </c>
      <c r="K17" s="32"/>
      <c r="L17" s="14"/>
      <c r="M17" s="14"/>
    </row>
    <row r="18" spans="1:13" x14ac:dyDescent="0.25">
      <c r="A18" s="30">
        <v>0.66</v>
      </c>
      <c r="B18" s="31"/>
      <c r="C18" s="32"/>
      <c r="D18" s="42"/>
      <c r="E18" s="32"/>
      <c r="F18" s="33"/>
      <c r="G18" s="32"/>
      <c r="H18" s="43"/>
      <c r="I18" s="43"/>
      <c r="J18" s="42" t="s">
        <v>48</v>
      </c>
      <c r="K18" s="32">
        <v>0.15</v>
      </c>
      <c r="L18" s="14"/>
      <c r="M18" s="14">
        <v>0.15</v>
      </c>
    </row>
    <row r="19" spans="1:13" ht="48.75" x14ac:dyDescent="0.25">
      <c r="A19" s="21"/>
      <c r="B19" s="22"/>
      <c r="C19" s="23"/>
      <c r="D19" s="44"/>
      <c r="E19" s="45"/>
      <c r="F19" s="24" t="s">
        <v>25</v>
      </c>
      <c r="G19" s="23"/>
      <c r="H19" s="23"/>
      <c r="I19" s="23"/>
      <c r="J19" s="45"/>
      <c r="K19" s="7"/>
      <c r="L19" s="7"/>
      <c r="M19" s="7"/>
    </row>
    <row r="20" spans="1:13" x14ac:dyDescent="0.25">
      <c r="A20" s="25">
        <v>31.2</v>
      </c>
      <c r="B20" s="16"/>
      <c r="C20" s="15"/>
      <c r="D20" s="10"/>
      <c r="E20" s="15"/>
      <c r="F20" s="17"/>
      <c r="G20" s="15">
        <v>7.21</v>
      </c>
      <c r="H20" s="28"/>
      <c r="I20" s="28"/>
      <c r="J20" s="13"/>
      <c r="K20" s="9"/>
      <c r="L20" s="9"/>
      <c r="M20" s="9">
        <f>C20+E20+G20+I20+K20</f>
        <v>7.21</v>
      </c>
    </row>
    <row r="21" spans="1:13" x14ac:dyDescent="0.25">
      <c r="A21" s="30"/>
      <c r="B21" s="47"/>
      <c r="C21" s="32"/>
      <c r="D21" s="47" t="s">
        <v>37</v>
      </c>
      <c r="E21" s="32"/>
      <c r="F21" s="47"/>
      <c r="G21" s="32"/>
      <c r="H21" s="47" t="s">
        <v>37</v>
      </c>
      <c r="I21" s="43"/>
      <c r="J21" s="47"/>
      <c r="K21" s="14"/>
      <c r="L21" s="14"/>
      <c r="M21" s="14"/>
    </row>
    <row r="22" spans="1:13" x14ac:dyDescent="0.25">
      <c r="A22" s="30">
        <v>17.32</v>
      </c>
      <c r="B22" s="31"/>
      <c r="C22" s="32"/>
      <c r="D22" s="31"/>
      <c r="E22" s="32">
        <v>2</v>
      </c>
      <c r="F22" s="33"/>
      <c r="G22" s="32"/>
      <c r="H22" s="43"/>
      <c r="I22" s="43">
        <v>2</v>
      </c>
      <c r="J22" s="35"/>
      <c r="K22" s="14"/>
      <c r="L22" s="14"/>
      <c r="M22" s="9">
        <f>C22+E22+G22+I22+K22</f>
        <v>4</v>
      </c>
    </row>
    <row r="23" spans="1:13" x14ac:dyDescent="0.25">
      <c r="A23" s="21"/>
      <c r="B23" s="22"/>
      <c r="C23" s="23"/>
      <c r="D23" s="7"/>
      <c r="E23" s="7"/>
      <c r="F23" s="24"/>
      <c r="G23" s="23"/>
      <c r="H23" s="23"/>
      <c r="I23" s="23"/>
      <c r="J23" s="23"/>
      <c r="K23" s="7"/>
      <c r="L23" s="7"/>
      <c r="M23" s="7"/>
    </row>
    <row r="24" spans="1:13" x14ac:dyDescent="0.25">
      <c r="A24" s="46">
        <f>SUM(A4:A23)</f>
        <v>83.47999999999999</v>
      </c>
      <c r="B24" s="16" t="s">
        <v>7</v>
      </c>
      <c r="C24" s="15">
        <f>SUM(C4:C23)</f>
        <v>2.33</v>
      </c>
      <c r="D24" s="13"/>
      <c r="E24" s="15">
        <f>SUM(E4:E23)</f>
        <v>3.33</v>
      </c>
      <c r="F24" s="17"/>
      <c r="G24" s="15">
        <f>SUM(G4:G23)</f>
        <v>8.4699999999999989</v>
      </c>
      <c r="H24" s="15"/>
      <c r="I24" s="15">
        <f>SUM(I4:I23)</f>
        <v>3.66</v>
      </c>
      <c r="J24" s="15"/>
      <c r="K24" s="15">
        <f>SUM(K4:K23)</f>
        <v>1.48</v>
      </c>
      <c r="L24" s="13"/>
      <c r="M24" s="15">
        <f>SUM(M4:M23)</f>
        <v>19.27</v>
      </c>
    </row>
    <row r="25" spans="1:13" x14ac:dyDescent="0.25">
      <c r="B25" s="2"/>
      <c r="F25" s="20"/>
      <c r="J25" s="37"/>
      <c r="L25" s="1"/>
      <c r="M25" s="1"/>
    </row>
    <row r="26" spans="1:13" x14ac:dyDescent="0.25">
      <c r="B26" s="2"/>
      <c r="F26" s="20"/>
      <c r="H26" t="s">
        <v>9</v>
      </c>
      <c r="J26" s="37"/>
      <c r="K26" s="38">
        <f>M24*4.33</f>
        <v>83.439099999999996</v>
      </c>
      <c r="L26" s="19"/>
      <c r="M26" s="1"/>
    </row>
    <row r="27" spans="1:13" x14ac:dyDescent="0.25">
      <c r="B27" s="2" t="s">
        <v>30</v>
      </c>
      <c r="E27" t="s">
        <v>53</v>
      </c>
      <c r="F27" s="20"/>
      <c r="I27" s="39"/>
      <c r="L27" s="1"/>
      <c r="M27" s="1"/>
    </row>
    <row r="28" spans="1:13" x14ac:dyDescent="0.25">
      <c r="B28" s="2" t="s">
        <v>31</v>
      </c>
      <c r="D28" t="str">
        <f>B1</f>
        <v xml:space="preserve">REMEDIOS HINOJO FERNANDEZ </v>
      </c>
      <c r="F28" s="20"/>
      <c r="G28" t="s">
        <v>52</v>
      </c>
      <c r="L28" s="1"/>
      <c r="M28" s="1"/>
    </row>
    <row r="29" spans="1:13" x14ac:dyDescent="0.25">
      <c r="G29" t="s">
        <v>49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3</vt:i4>
      </vt:variant>
    </vt:vector>
  </HeadingPairs>
  <TitlesOfParts>
    <vt:vector size="24" baseType="lpstr">
      <vt:lpstr>SU PLANNING 31,10,2022</vt:lpstr>
      <vt:lpstr>SU PLANNING 01,08,22 ACTUALIZAD</vt:lpstr>
      <vt:lpstr>su planning 16,07,2022</vt:lpstr>
      <vt:lpstr>su planning 01,07,2022</vt:lpstr>
      <vt:lpstr>SU PLANNING 01,03,2021</vt:lpstr>
      <vt:lpstr>SU PLANNING 01,02,2021</vt:lpstr>
      <vt:lpstr>SU PLANNING 01,01,2021</vt:lpstr>
      <vt:lpstr>SU PLANNING 01,10,2020</vt:lpstr>
      <vt:lpstr>SU PLANING 01,09,2020</vt:lpstr>
      <vt:lpstr>SU PLANNING 01,08,2020</vt:lpstr>
      <vt:lpstr>SU PLANNING 01,07,2020</vt:lpstr>
      <vt:lpstr>SU PLANNING 01,06,2020</vt:lpstr>
      <vt:lpstr>SU PLANNING 19,03,2020</vt:lpstr>
      <vt:lpstr>SU PLANNING 18,03,2020</vt:lpstr>
      <vt:lpstr>SU PLANNING 01,12,2019</vt:lpstr>
      <vt:lpstr>SU PLANNING 25,11,2019</vt:lpstr>
      <vt:lpstr>SU PLANNING 16,10,2019</vt:lpstr>
      <vt:lpstr>SU PLANNING 02,10,2019</vt:lpstr>
      <vt:lpstr>SU PLANNING 01,04,2019</vt:lpstr>
      <vt:lpstr>SU PLANNING 01,07,2017</vt:lpstr>
      <vt:lpstr>SU PLANNING 02,09,2016</vt:lpstr>
      <vt:lpstr>'SU PLANNING 01,08,22 ACTUALIZAD'!Área_de_impresión</vt:lpstr>
      <vt:lpstr>'su planning 16,07,2022'!Área_de_impresión</vt:lpstr>
      <vt:lpstr>'SU PLANNING 31,10,2022'!Área_de_impresión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2022-11-11T11:29:59Z</dcterms:modified>
</cp:coreProperties>
</file>