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 activeTab="1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67" i="1" l="1"/>
  <c r="E77" i="1" s="1"/>
  <c r="E63" i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<sst xmlns="http://schemas.openxmlformats.org/spreadsheetml/2006/main" count="114" uniqueCount="68">
  <si>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</si>
  <si>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</si>
  <si>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</si>
  <si>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</si>
  <si>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</si>
  <si>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</si>
  <si>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</si>
  <si>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</si>
  <si>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</si>
  <si>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</si>
  <si>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</si>
  <si>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</si>
  <si>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</si>
  <si>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</si>
  <si>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</si>
  <si>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</si>
  <si>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</si>
  <si>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</si>
  <si>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</si>
  <si>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</si>
  <si>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</si>
  <si>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</si>
  <si>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</si>
  <si>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</si>
  <si>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ESCALERAS</t>
  </si>
  <si>
    <t xml:space="preserve"> </t>
  </si>
  <si>
    <t>X 14€</t>
  </si>
  <si>
    <t>OPCION 1</t>
  </si>
  <si>
    <t>OPCION 2</t>
  </si>
  <si>
    <t>X16€</t>
  </si>
  <si>
    <t>DATOS CONTACTO</t>
  </si>
  <si>
    <t>DIRECCION</t>
  </si>
  <si>
    <t>SUELO</t>
  </si>
  <si>
    <t>REVESTIMIENTOS</t>
  </si>
  <si>
    <t>PUERTA</t>
  </si>
  <si>
    <t>ELEM. DECORATIVOS</t>
  </si>
  <si>
    <t>SOPORTAL</t>
  </si>
  <si>
    <t>OTROS</t>
  </si>
  <si>
    <t xml:space="preserve">COMUNIDAD CALLE FERROCARRIL HUERCAL </t>
  </si>
  <si>
    <t>OPCION 3</t>
  </si>
  <si>
    <t xml:space="preserve">BARANDAS </t>
  </si>
  <si>
    <t>CRISTALES VENTANAS</t>
  </si>
  <si>
    <t xml:space="preserve">fachada </t>
  </si>
  <si>
    <t>x 14,50</t>
  </si>
  <si>
    <t>OFICINAS REVUELTAS CAÑADAS ( ALMACEN DE COLCHONES )</t>
  </si>
  <si>
    <t xml:space="preserve">DESPACHOS  3 </t>
  </si>
  <si>
    <t xml:space="preserve">BAÑO 1 </t>
  </si>
  <si>
    <t xml:space="preserve">CRISTALES </t>
  </si>
  <si>
    <t>SILVIA TLF. 950273238</t>
  </si>
  <si>
    <t xml:space="preserve">RAZON SOCIAL </t>
  </si>
  <si>
    <t>REVUELTAS CAÑADAS</t>
  </si>
  <si>
    <t xml:space="preserve">C/ SIERRA DE GREDOS, NAVE 4 Y 5 </t>
  </si>
  <si>
    <t>TARIMA FLOTANTE</t>
  </si>
  <si>
    <t>SEPARADORES DE ALUMINOS BLANCOS CON CRISTAL</t>
  </si>
  <si>
    <t xml:space="preserve">ALUMINIO BLANCO CON CRISTAL TRANSPARENTE </t>
  </si>
  <si>
    <t>BAÑO</t>
  </si>
  <si>
    <t>UN BAÑO</t>
  </si>
  <si>
    <t xml:space="preserve">DUCHA, VATER, VATER DE HOMBRES, LABAVO , ESPEJO </t>
  </si>
  <si>
    <t xml:space="preserve">PUERTA </t>
  </si>
  <si>
    <t>MADERA</t>
  </si>
  <si>
    <t xml:space="preserve">NAVE </t>
  </si>
  <si>
    <t xml:space="preserve">PLANTA BAJA </t>
  </si>
  <si>
    <t xml:space="preserve">ELICOCTERO GRIS </t>
  </si>
  <si>
    <t xml:space="preserve">1 PLANTA </t>
  </si>
  <si>
    <t>TARIMA DE MADERA</t>
  </si>
  <si>
    <t xml:space="preserve">PUERTA ENTRADA NAVE </t>
  </si>
  <si>
    <t xml:space="preserve">MUY ALTA </t>
  </si>
  <si>
    <t>5 PUESTOS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</si>
</sst>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20" fontId="4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3" Type="http://schemas.openxmlformats.org/officeDocument/2006/relationships/image" Target="../media/image4.JPG"/><Relationship Id="rId21" Type="http://schemas.openxmlformats.org/officeDocument/2006/relationships/image" Target="../media/image22.JP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20" Type="http://schemas.openxmlformats.org/officeDocument/2006/relationships/image" Target="../media/image21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24" Type="http://schemas.openxmlformats.org/officeDocument/2006/relationships/image" Target="../media/image25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39</xdr:row>
      <xdr:rowOff>95250</xdr:rowOff>
    </xdr:from>
    <xdr:to>
      <xdr:col>6</xdr:col>
      <xdr:colOff>619125</xdr:colOff>
      <xdr:row>47</xdr:row>
      <xdr:rowOff>38100</xdr:rowOff>
    </xdr:to>
    <xdr:cxnSp macro="">
      <xdr:nvCxnSpPr>
        <xdr:cNvPr id="4" name="5 Conector recto"/>
        <xdr:cNvCxnSpPr/>
      </xdr:nvCxnSpPr>
      <xdr:spPr>
        <a:xfrm>
          <a:off x="2066925" y="8305800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16</xdr:row>
      <xdr:rowOff>114300</xdr:rowOff>
    </xdr:from>
    <xdr:to>
      <xdr:col>4</xdr:col>
      <xdr:colOff>247651</xdr:colOff>
      <xdr:row>37</xdr:row>
      <xdr:rowOff>177800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60349" y="36702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254000</xdr:colOff>
      <xdr:row>16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118</xdr:row>
      <xdr:rowOff>114300</xdr:rowOff>
    </xdr:from>
    <xdr:to>
      <xdr:col>14</xdr:col>
      <xdr:colOff>444500</xdr:colOff>
      <xdr:row>134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25933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113</xdr:row>
      <xdr:rowOff>38101</xdr:rowOff>
    </xdr:from>
    <xdr:to>
      <xdr:col>7</xdr:col>
      <xdr:colOff>666751</xdr:colOff>
      <xdr:row>134</xdr:row>
      <xdr:rowOff>101601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44751" y="2207260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134</xdr:row>
      <xdr:rowOff>95250</xdr:rowOff>
    </xdr:from>
    <xdr:to>
      <xdr:col>10</xdr:col>
      <xdr:colOff>244475</xdr:colOff>
      <xdr:row>150</xdr:row>
      <xdr:rowOff>95250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56222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752475</xdr:colOff>
      <xdr:row>137</xdr:row>
      <xdr:rowOff>161925</xdr:rowOff>
    </xdr:from>
    <xdr:to>
      <xdr:col>16</xdr:col>
      <xdr:colOff>244475</xdr:colOff>
      <xdr:row>153</xdr:row>
      <xdr:rowOff>161925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62604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25</xdr:row>
      <xdr:rowOff>114300</xdr:rowOff>
    </xdr:from>
    <xdr:to>
      <xdr:col>9</xdr:col>
      <xdr:colOff>673100</xdr:colOff>
      <xdr:row>41</xdr:row>
      <xdr:rowOff>114300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48768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0</xdr:row>
      <xdr:rowOff>0</xdr:rowOff>
    </xdr:from>
    <xdr:to>
      <xdr:col>9</xdr:col>
      <xdr:colOff>257175</xdr:colOff>
      <xdr:row>21</xdr:row>
      <xdr:rowOff>63500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59175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0</xdr:row>
      <xdr:rowOff>0</xdr:rowOff>
    </xdr:from>
    <xdr:to>
      <xdr:col>14</xdr:col>
      <xdr:colOff>473075</xdr:colOff>
      <xdr:row>16</xdr:row>
      <xdr:rowOff>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60</xdr:row>
      <xdr:rowOff>9525</xdr:rowOff>
    </xdr:from>
    <xdr:to>
      <xdr:col>10</xdr:col>
      <xdr:colOff>434975</xdr:colOff>
      <xdr:row>76</xdr:row>
      <xdr:rowOff>9525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114395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95250</xdr:rowOff>
    </xdr:from>
    <xdr:to>
      <xdr:col>5</xdr:col>
      <xdr:colOff>254000</xdr:colOff>
      <xdr:row>55</xdr:row>
      <xdr:rowOff>95250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47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39</xdr:row>
      <xdr:rowOff>171448</xdr:rowOff>
    </xdr:from>
    <xdr:to>
      <xdr:col>9</xdr:col>
      <xdr:colOff>304801</xdr:colOff>
      <xdr:row>61</xdr:row>
      <xdr:rowOff>44448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606801" y="8108947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38</xdr:row>
      <xdr:rowOff>19051</xdr:rowOff>
    </xdr:from>
    <xdr:to>
      <xdr:col>13</xdr:col>
      <xdr:colOff>247651</xdr:colOff>
      <xdr:row>59</xdr:row>
      <xdr:rowOff>82551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7651" y="776605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12</xdr:col>
      <xdr:colOff>638175</xdr:colOff>
      <xdr:row>37</xdr:row>
      <xdr:rowOff>171451</xdr:rowOff>
    </xdr:from>
    <xdr:to>
      <xdr:col>16</xdr:col>
      <xdr:colOff>638176</xdr:colOff>
      <xdr:row>59</xdr:row>
      <xdr:rowOff>44451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274176" y="772795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600075</xdr:colOff>
      <xdr:row>90</xdr:row>
      <xdr:rowOff>0</xdr:rowOff>
    </xdr:from>
    <xdr:to>
      <xdr:col>19</xdr:col>
      <xdr:colOff>444500</xdr:colOff>
      <xdr:row>106</xdr:row>
      <xdr:rowOff>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171450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123825</xdr:rowOff>
    </xdr:from>
    <xdr:to>
      <xdr:col>5</xdr:col>
      <xdr:colOff>254000</xdr:colOff>
      <xdr:row>72</xdr:row>
      <xdr:rowOff>123825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918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73</xdr:row>
      <xdr:rowOff>38100</xdr:rowOff>
    </xdr:from>
    <xdr:to>
      <xdr:col>14</xdr:col>
      <xdr:colOff>358775</xdr:colOff>
      <xdr:row>89</xdr:row>
      <xdr:rowOff>38100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394460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73</xdr:row>
      <xdr:rowOff>47625</xdr:rowOff>
    </xdr:from>
    <xdr:to>
      <xdr:col>9</xdr:col>
      <xdr:colOff>282575</xdr:colOff>
      <xdr:row>89</xdr:row>
      <xdr:rowOff>47625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139541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38100</xdr:rowOff>
    </xdr:from>
    <xdr:to>
      <xdr:col>4</xdr:col>
      <xdr:colOff>1</xdr:colOff>
      <xdr:row>100</xdr:row>
      <xdr:rowOff>101600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55955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90</xdr:row>
      <xdr:rowOff>19052</xdr:rowOff>
    </xdr:from>
    <xdr:to>
      <xdr:col>8</xdr:col>
      <xdr:colOff>323851</xdr:colOff>
      <xdr:row>111</xdr:row>
      <xdr:rowOff>82552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863851" y="176720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86</xdr:row>
      <xdr:rowOff>161925</xdr:rowOff>
    </xdr:from>
    <xdr:to>
      <xdr:col>13</xdr:col>
      <xdr:colOff>606425</xdr:colOff>
      <xdr:row>102</xdr:row>
      <xdr:rowOff>161925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65449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171452</xdr:rowOff>
    </xdr:from>
    <xdr:to>
      <xdr:col>4</xdr:col>
      <xdr:colOff>1</xdr:colOff>
      <xdr:row>123</xdr:row>
      <xdr:rowOff>44452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07999" y="199199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97</xdr:row>
      <xdr:rowOff>76204</xdr:rowOff>
    </xdr:from>
    <xdr:to>
      <xdr:col>12</xdr:col>
      <xdr:colOff>561976</xdr:colOff>
      <xdr:row>118</xdr:row>
      <xdr:rowOff>139704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9976" y="19062703"/>
          <a:ext cx="4064000" cy="3048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opLeftCell="A19" zoomScale="70" zoomScaleNormal="70" workbookViewId="0">
      <selection activeCell="C33" sqref="C33:J3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9" t="s">
        <v>18</v>
      </c>
      <c r="E2" s="39"/>
      <c r="F2" s="39"/>
      <c r="G2" s="39"/>
      <c r="H2" s="39"/>
    </row>
    <row r="3" spans="2:10" ht="20.25" customHeight="1" x14ac:dyDescent="0.25">
      <c r="D3" s="39"/>
      <c r="E3" s="39"/>
      <c r="F3" s="39"/>
      <c r="G3" s="39"/>
      <c r="H3" s="39"/>
    </row>
    <row r="4" spans="2:10" ht="20.25" customHeight="1" x14ac:dyDescent="0.35">
      <c r="B4" s="5" t="s">
        <v>19</v>
      </c>
      <c r="C4" s="38" t="s">
        <v>44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27</v>
      </c>
      <c r="G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45</v>
      </c>
      <c r="C7" s="37"/>
      <c r="D7" s="6">
        <v>1</v>
      </c>
      <c r="E7" s="6"/>
      <c r="F7" s="6"/>
      <c r="G7" s="6"/>
      <c r="H7" s="6"/>
      <c r="I7" s="6"/>
      <c r="J7" s="6"/>
    </row>
    <row r="8" spans="2:10" ht="20.25" customHeight="1" x14ac:dyDescent="0.3">
      <c r="B8" s="3" t="s">
        <v>46</v>
      </c>
      <c r="C8" s="6"/>
      <c r="D8" s="6">
        <v>0.33</v>
      </c>
      <c r="E8" s="9"/>
      <c r="F8" s="6"/>
      <c r="G8" s="6"/>
      <c r="H8" s="6"/>
      <c r="I8" s="6"/>
      <c r="J8" s="6"/>
    </row>
    <row r="9" spans="2:10" ht="20.25" customHeight="1" x14ac:dyDescent="0.3">
      <c r="B9" s="3" t="s">
        <v>24</v>
      </c>
      <c r="C9" s="6"/>
      <c r="D9" s="6">
        <v>0.15</v>
      </c>
      <c r="E9" s="6"/>
      <c r="F9" s="6"/>
      <c r="G9" s="6"/>
      <c r="H9" s="6"/>
      <c r="I9" s="6"/>
      <c r="J9" s="6"/>
    </row>
    <row r="10" spans="2:10" ht="20.25" customHeight="1" x14ac:dyDescent="0.3">
      <c r="B10" s="3" t="s">
        <v>47</v>
      </c>
      <c r="C10" s="6"/>
      <c r="D10" s="6"/>
      <c r="E10" s="6">
        <v>0.5</v>
      </c>
      <c r="F10" s="6"/>
      <c r="G10" s="6"/>
      <c r="H10" s="6"/>
      <c r="I10" s="6"/>
      <c r="J10" s="6"/>
    </row>
    <row r="11" spans="2:10" ht="20.25" customHeight="1" x14ac:dyDescent="0.3">
      <c r="B11" s="3"/>
      <c r="C11" s="6"/>
      <c r="D11" s="6"/>
      <c r="E11" s="9"/>
      <c r="F11" s="6"/>
      <c r="G11" s="6"/>
      <c r="H11" s="6"/>
      <c r="I11" s="6"/>
      <c r="J11" s="6"/>
    </row>
    <row r="12" spans="2:10" ht="20.25" customHeight="1" x14ac:dyDescent="0.3">
      <c r="B12" s="3"/>
      <c r="C12" s="6"/>
      <c r="D12" s="6"/>
      <c r="E12" s="6"/>
      <c r="F12" s="6"/>
      <c r="G12" s="6"/>
      <c r="H12" s="6"/>
      <c r="I12" s="6"/>
      <c r="J12" s="6"/>
    </row>
    <row r="13" spans="2:10" ht="20.25" customHeight="1" x14ac:dyDescent="0.3">
      <c r="B13" s="3"/>
      <c r="C13" s="6"/>
      <c r="D13" s="6"/>
      <c r="E13" s="6"/>
      <c r="F13" s="6"/>
      <c r="G13" s="6"/>
      <c r="H13" s="6"/>
      <c r="I13" s="6">
        <v>0</v>
      </c>
      <c r="J13" s="6"/>
    </row>
    <row r="14" spans="2:10" ht="20.25" customHeight="1" x14ac:dyDescent="0.3">
      <c r="B14" s="3"/>
      <c r="C14" s="6"/>
      <c r="D14" s="6"/>
      <c r="E14" s="9"/>
      <c r="F14" s="6"/>
      <c r="G14" s="6"/>
      <c r="H14" s="6">
        <v>0</v>
      </c>
      <c r="I14" s="6">
        <v>0</v>
      </c>
      <c r="J14" s="6"/>
    </row>
    <row r="15" spans="2:10" ht="20.25" customHeight="1" x14ac:dyDescent="0.3">
      <c r="B15" s="3"/>
      <c r="C15" s="6">
        <v>0</v>
      </c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 t="s">
        <v>22</v>
      </c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0</v>
      </c>
      <c r="H24" s="12"/>
      <c r="I24" t="s">
        <v>25</v>
      </c>
    </row>
    <row r="25" spans="2:10" ht="20.25" customHeight="1" x14ac:dyDescent="0.3">
      <c r="D25" s="25"/>
      <c r="E25" s="26"/>
      <c r="F25" s="18" t="s">
        <v>26</v>
      </c>
      <c r="G25" s="19">
        <f>E23*14</f>
        <v>0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>
        <v>0.75</v>
      </c>
      <c r="F30" s="27" t="s">
        <v>43</v>
      </c>
      <c r="G30" s="28">
        <f>E23*14.5</f>
        <v>0</v>
      </c>
      <c r="H30" s="22"/>
    </row>
    <row r="31" spans="2:10" ht="20.25" customHeight="1" x14ac:dyDescent="0.25">
      <c r="D31" s="39" t="s">
        <v>18</v>
      </c>
      <c r="E31" s="39"/>
      <c r="F31" s="39"/>
      <c r="G31" s="39"/>
      <c r="H31" s="39"/>
    </row>
    <row r="32" spans="2:10" ht="20.25" customHeight="1" x14ac:dyDescent="0.25">
      <c r="D32" s="39"/>
      <c r="E32" s="39"/>
      <c r="F32" s="39"/>
      <c r="G32" s="39"/>
      <c r="H32" s="39"/>
    </row>
    <row r="33" spans="2:10" ht="20.25" customHeight="1" x14ac:dyDescent="0.35">
      <c r="B33" s="5" t="s">
        <v>19</v>
      </c>
      <c r="C33" s="38"/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28</v>
      </c>
      <c r="G34" s="21" t="s">
        <v>25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/>
      <c r="D36" s="6"/>
      <c r="E36" s="6"/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/>
      <c r="D37" s="6"/>
      <c r="E37" s="9"/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/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/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/>
      <c r="F40" s="6"/>
      <c r="G40" s="6"/>
      <c r="H40" s="6"/>
      <c r="I40" s="6"/>
      <c r="J40" s="6"/>
    </row>
    <row r="41" spans="2:10" ht="20.25" customHeight="1" x14ac:dyDescent="0.3">
      <c r="B41" s="3" t="s">
        <v>41</v>
      </c>
      <c r="C41" s="6"/>
      <c r="D41" s="6"/>
      <c r="E41" s="6"/>
      <c r="F41" s="6"/>
      <c r="G41" s="6"/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/>
      <c r="F42" s="6"/>
      <c r="G42" s="6"/>
      <c r="H42" s="6"/>
      <c r="I42" s="6">
        <v>0</v>
      </c>
      <c r="J42" s="6"/>
    </row>
    <row r="43" spans="2:10" ht="20.25" customHeight="1" x14ac:dyDescent="0.3">
      <c r="B43" s="3" t="s">
        <v>15</v>
      </c>
      <c r="C43" s="6"/>
      <c r="D43" s="6"/>
      <c r="E43" s="9"/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 t="s">
        <v>40</v>
      </c>
      <c r="C44" s="6">
        <v>0</v>
      </c>
      <c r="D44" s="6"/>
      <c r="E44" s="6"/>
      <c r="F44" s="6"/>
      <c r="G44" s="6"/>
      <c r="H44" s="6"/>
      <c r="I44" s="6"/>
      <c r="J44" s="6"/>
    </row>
    <row r="45" spans="2:10" ht="20.25" customHeight="1" x14ac:dyDescent="0.3">
      <c r="B45" s="3" t="s">
        <v>42</v>
      </c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/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/>
      <c r="F52" s="14"/>
      <c r="G52" s="14">
        <f>E52*F52</f>
        <v>0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/>
      <c r="G53" s="11"/>
      <c r="H53" s="12"/>
      <c r="I53" s="7" t="s">
        <v>25</v>
      </c>
      <c r="J53" s="7"/>
    </row>
    <row r="54" spans="2:10" ht="20.25" customHeight="1" x14ac:dyDescent="0.3">
      <c r="C54" s="7"/>
      <c r="D54" s="22"/>
      <c r="E54" s="29"/>
      <c r="F54" s="27"/>
      <c r="G54" s="28"/>
      <c r="H54" s="22"/>
      <c r="I54" s="7"/>
      <c r="J54" s="7"/>
    </row>
    <row r="55" spans="2:10" ht="20.25" customHeight="1" x14ac:dyDescent="0.3">
      <c r="D55" s="23"/>
      <c r="E55" s="23"/>
      <c r="F55" s="24"/>
      <c r="G55" s="24"/>
      <c r="H55" s="23"/>
    </row>
    <row r="57" spans="2:10" ht="20.25" customHeight="1" x14ac:dyDescent="0.25">
      <c r="D57" s="39" t="s">
        <v>18</v>
      </c>
      <c r="E57" s="39"/>
      <c r="F57" s="39"/>
      <c r="G57" s="39"/>
      <c r="H57" s="39"/>
    </row>
    <row r="58" spans="2:10" ht="20.25" customHeight="1" x14ac:dyDescent="0.25">
      <c r="D58" s="39"/>
      <c r="E58" s="39"/>
      <c r="F58" s="39"/>
      <c r="G58" s="39"/>
      <c r="H58" s="39"/>
    </row>
    <row r="59" spans="2:10" ht="20.25" customHeight="1" x14ac:dyDescent="0.35">
      <c r="B59" s="5" t="s">
        <v>19</v>
      </c>
      <c r="C59" s="38" t="s">
        <v>38</v>
      </c>
      <c r="D59" s="38"/>
      <c r="E59" s="38"/>
      <c r="F59" s="38"/>
      <c r="G59" s="38"/>
      <c r="H59" s="38"/>
      <c r="I59" s="38"/>
      <c r="J59" s="38"/>
    </row>
    <row r="60" spans="2:10" ht="20.25" customHeight="1" x14ac:dyDescent="0.25">
      <c r="F60" s="21" t="s">
        <v>39</v>
      </c>
      <c r="G60" s="21" t="s">
        <v>25</v>
      </c>
    </row>
    <row r="61" spans="2:10" ht="20.25" customHeight="1" x14ac:dyDescent="0.25">
      <c r="B61" s="2"/>
      <c r="C61" s="2" t="s">
        <v>0</v>
      </c>
      <c r="D61" s="2" t="s">
        <v>1</v>
      </c>
      <c r="E61" s="2" t="s">
        <v>2</v>
      </c>
      <c r="F61" s="2" t="s">
        <v>3</v>
      </c>
      <c r="G61" s="2" t="s">
        <v>4</v>
      </c>
      <c r="H61" s="2" t="s">
        <v>5</v>
      </c>
      <c r="I61" s="2" t="s">
        <v>6</v>
      </c>
      <c r="J61" s="2" t="s">
        <v>7</v>
      </c>
    </row>
    <row r="62" spans="2:10" ht="20.25" customHeight="1" x14ac:dyDescent="0.3">
      <c r="B62" s="3" t="s">
        <v>8</v>
      </c>
      <c r="C62" s="6" t="s">
        <v>25</v>
      </c>
      <c r="D62" s="6"/>
      <c r="E62" s="6">
        <v>0</v>
      </c>
      <c r="F62" s="6"/>
      <c r="G62" s="6"/>
      <c r="H62" s="6"/>
      <c r="I62" s="6"/>
      <c r="J62" s="6"/>
    </row>
    <row r="63" spans="2:10" ht="20.25" customHeight="1" x14ac:dyDescent="0.3">
      <c r="B63" s="3" t="s">
        <v>9</v>
      </c>
      <c r="C63" s="6">
        <v>2</v>
      </c>
      <c r="D63" s="6"/>
      <c r="E63" s="9">
        <f>(C63*52)/12</f>
        <v>8.6666666666666661</v>
      </c>
      <c r="F63" s="6"/>
      <c r="G63" s="6"/>
      <c r="H63" s="6"/>
      <c r="I63" s="6"/>
      <c r="J63" s="6"/>
    </row>
    <row r="64" spans="2:10" ht="20.25" customHeight="1" x14ac:dyDescent="0.3">
      <c r="B64" s="3" t="s">
        <v>12</v>
      </c>
      <c r="C64" s="6"/>
      <c r="D64" s="6"/>
      <c r="E64" s="6">
        <v>0</v>
      </c>
      <c r="F64" s="6"/>
      <c r="G64" s="6"/>
      <c r="H64" s="6"/>
      <c r="I64" s="6"/>
      <c r="J64" s="6"/>
    </row>
    <row r="65" spans="2:10" ht="20.25" customHeight="1" x14ac:dyDescent="0.3">
      <c r="B65" s="3" t="s">
        <v>14</v>
      </c>
      <c r="C65" s="6"/>
      <c r="D65" s="6"/>
      <c r="E65" s="6">
        <v>0</v>
      </c>
      <c r="F65" s="6"/>
      <c r="G65" s="6"/>
      <c r="H65" s="6"/>
      <c r="I65" s="6"/>
      <c r="J65" s="6"/>
    </row>
    <row r="66" spans="2:10" ht="20.25" customHeight="1" x14ac:dyDescent="0.3">
      <c r="B66" s="3" t="s">
        <v>11</v>
      </c>
      <c r="C66" s="6"/>
      <c r="D66" s="6"/>
      <c r="E66" s="9">
        <v>0</v>
      </c>
      <c r="F66" s="6"/>
      <c r="G66" s="6"/>
      <c r="H66" s="6"/>
      <c r="I66" s="6"/>
      <c r="J66" s="6">
        <v>0</v>
      </c>
    </row>
    <row r="67" spans="2:10" ht="20.25" customHeight="1" x14ac:dyDescent="0.3">
      <c r="B67" s="3" t="s">
        <v>10</v>
      </c>
      <c r="C67" s="6"/>
      <c r="D67" s="6"/>
      <c r="E67" s="6">
        <f>G67/3</f>
        <v>0.66666666666666663</v>
      </c>
      <c r="F67" s="6" t="s">
        <v>25</v>
      </c>
      <c r="G67" s="6">
        <v>2</v>
      </c>
      <c r="H67" s="6"/>
      <c r="I67" s="6"/>
      <c r="J67" s="6"/>
    </row>
    <row r="68" spans="2:10" ht="20.25" customHeight="1" x14ac:dyDescent="0.3">
      <c r="B68" s="3" t="s">
        <v>13</v>
      </c>
      <c r="C68" s="6"/>
      <c r="D68" s="6"/>
      <c r="E68" s="6">
        <v>0</v>
      </c>
      <c r="F68" s="6"/>
      <c r="G68" s="6"/>
      <c r="H68" s="6"/>
      <c r="I68" s="6">
        <v>0</v>
      </c>
      <c r="J68" s="6"/>
    </row>
    <row r="69" spans="2:10" ht="20.25" customHeight="1" x14ac:dyDescent="0.3">
      <c r="B69" s="3" t="s">
        <v>15</v>
      </c>
      <c r="C69" s="6"/>
      <c r="D69" s="6"/>
      <c r="E69" s="9">
        <v>0</v>
      </c>
      <c r="F69" s="6"/>
      <c r="G69" s="6">
        <v>0</v>
      </c>
      <c r="H69" s="6"/>
      <c r="I69" s="6">
        <v>0</v>
      </c>
      <c r="J69" s="6">
        <v>0</v>
      </c>
    </row>
    <row r="70" spans="2:10" ht="20.25" customHeight="1" x14ac:dyDescent="0.3">
      <c r="B70" s="3"/>
      <c r="C70" s="6">
        <v>0</v>
      </c>
      <c r="D70" s="6"/>
      <c r="E70" s="6">
        <v>0</v>
      </c>
      <c r="F70" s="6"/>
      <c r="G70" s="6"/>
      <c r="H70" s="6"/>
      <c r="I70" s="6"/>
      <c r="J70" s="6"/>
    </row>
    <row r="71" spans="2:10" ht="20.25" customHeight="1" x14ac:dyDescent="0.3">
      <c r="B71" s="3"/>
      <c r="C71" s="6"/>
      <c r="D71" s="6"/>
      <c r="E71" s="6"/>
      <c r="F71" s="6"/>
      <c r="G71" s="6"/>
      <c r="H71" s="6"/>
      <c r="I71" s="6"/>
      <c r="J71" s="6"/>
    </row>
    <row r="72" spans="2:10" ht="20.25" customHeight="1" x14ac:dyDescent="0.3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">
      <c r="B73" s="3"/>
      <c r="C73" s="1"/>
      <c r="D73" s="1"/>
      <c r="E73" s="1"/>
      <c r="F73" s="1"/>
      <c r="G73" s="1"/>
      <c r="H73" s="1"/>
      <c r="I73" s="1"/>
      <c r="J73" s="1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4"/>
      <c r="C75" s="7"/>
      <c r="D75" s="7"/>
      <c r="E75" s="7"/>
      <c r="F75" s="7"/>
      <c r="G75" s="7"/>
      <c r="H75" s="7"/>
      <c r="I75" s="7"/>
      <c r="J75" s="7"/>
    </row>
    <row r="76" spans="2:10" ht="20.25" customHeight="1" x14ac:dyDescent="0.25">
      <c r="B76" s="2" t="s">
        <v>16</v>
      </c>
      <c r="C76" s="20"/>
      <c r="D76" s="20"/>
      <c r="E76" s="36">
        <f>E62+E63+E64+E65+E68</f>
        <v>8.6666666666666661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f>E66+E67+E69</f>
        <v>0.66666666666666663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9.3333333333333321</v>
      </c>
      <c r="F78" s="14" t="s">
        <v>20</v>
      </c>
      <c r="G78" s="14">
        <f>E78*13.5</f>
        <v>125.99999999999999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f>E78*13.8</f>
        <v>128.79999999999998</v>
      </c>
      <c r="H79" s="12"/>
      <c r="I79" s="7" t="s">
        <v>25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135.33333333333331</v>
      </c>
      <c r="H80" s="22"/>
      <c r="I80" s="7"/>
      <c r="J80" s="7"/>
    </row>
    <row r="81" spans="4:8" ht="20.25" customHeight="1" x14ac:dyDescent="0.3">
      <c r="D81" s="23"/>
      <c r="E81" s="23"/>
      <c r="F81" s="24" t="s">
        <v>29</v>
      </c>
      <c r="G81" s="24">
        <f>E78*16</f>
        <v>149.33333333333331</v>
      </c>
      <c r="H81" s="23" t="s">
        <v>23</v>
      </c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14" sqref="B14:G14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30</v>
      </c>
      <c r="B2" s="46" t="s">
        <v>48</v>
      </c>
      <c r="C2" s="46"/>
      <c r="D2" s="46"/>
      <c r="E2" s="46"/>
      <c r="F2" s="46"/>
      <c r="G2" s="47"/>
    </row>
    <row r="3" spans="1:7" ht="16.5" thickBot="1" x14ac:dyDescent="0.3">
      <c r="A3" s="31" t="s">
        <v>49</v>
      </c>
      <c r="B3" s="46" t="s">
        <v>50</v>
      </c>
      <c r="C3" s="46"/>
      <c r="D3" s="46"/>
      <c r="E3" s="46"/>
      <c r="F3" s="46"/>
      <c r="G3" s="47"/>
    </row>
    <row r="4" spans="1:7" ht="16.5" thickBot="1" x14ac:dyDescent="0.3">
      <c r="A4" s="32" t="s">
        <v>31</v>
      </c>
      <c r="B4" s="46" t="s">
        <v>51</v>
      </c>
      <c r="C4" s="46"/>
      <c r="D4" s="46"/>
      <c r="E4" s="46"/>
      <c r="F4" s="46"/>
      <c r="G4" s="47"/>
    </row>
    <row r="5" spans="1:7" ht="15.75" thickBot="1" x14ac:dyDescent="0.3">
      <c r="A5" s="33"/>
    </row>
    <row r="6" spans="1:7" ht="21.75" thickBot="1" x14ac:dyDescent="0.4">
      <c r="A6" s="34"/>
      <c r="B6" s="43" t="s">
        <v>8</v>
      </c>
      <c r="C6" s="44"/>
      <c r="D6" s="44"/>
      <c r="E6" s="44"/>
      <c r="F6" s="44"/>
      <c r="G6" s="45"/>
    </row>
    <row r="7" spans="1:7" ht="15.75" thickBot="1" x14ac:dyDescent="0.3">
      <c r="A7" s="31" t="s">
        <v>32</v>
      </c>
      <c r="B7" s="40" t="s">
        <v>52</v>
      </c>
      <c r="C7" s="41"/>
      <c r="D7" s="41"/>
      <c r="E7" s="41"/>
      <c r="F7" s="41"/>
      <c r="G7" s="42"/>
    </row>
    <row r="8" spans="1:7" ht="15.75" thickBot="1" x14ac:dyDescent="0.3">
      <c r="A8" s="32" t="s">
        <v>33</v>
      </c>
      <c r="B8" s="40" t="s">
        <v>53</v>
      </c>
      <c r="C8" s="41"/>
      <c r="D8" s="41"/>
      <c r="E8" s="41"/>
      <c r="F8" s="41"/>
      <c r="G8" s="42"/>
    </row>
    <row r="9" spans="1:7" ht="15.75" thickBot="1" x14ac:dyDescent="0.3">
      <c r="A9" s="32"/>
      <c r="B9" s="40"/>
      <c r="C9" s="41"/>
      <c r="D9" s="41"/>
      <c r="E9" s="41"/>
      <c r="F9" s="41"/>
      <c r="G9" s="42"/>
    </row>
    <row r="10" spans="1:7" ht="15.75" thickBot="1" x14ac:dyDescent="0.3">
      <c r="A10" s="32"/>
      <c r="B10" s="40"/>
      <c r="C10" s="41"/>
      <c r="D10" s="41"/>
      <c r="E10" s="41"/>
      <c r="F10" s="41"/>
      <c r="G10" s="42"/>
    </row>
    <row r="11" spans="1:7" ht="15.75" thickBot="1" x14ac:dyDescent="0.3">
      <c r="A11" s="32" t="s">
        <v>34</v>
      </c>
      <c r="B11" s="40" t="s">
        <v>54</v>
      </c>
      <c r="C11" s="41"/>
      <c r="D11" s="41"/>
      <c r="E11" s="41"/>
      <c r="F11" s="41"/>
      <c r="G11" s="42"/>
    </row>
    <row r="12" spans="1:7" ht="15.75" thickBot="1" x14ac:dyDescent="0.3">
      <c r="A12" s="32" t="s">
        <v>35</v>
      </c>
      <c r="B12" s="40"/>
      <c r="C12" s="41"/>
      <c r="D12" s="41"/>
      <c r="E12" s="41"/>
      <c r="F12" s="41"/>
      <c r="G12" s="42"/>
    </row>
    <row r="13" spans="1:7" ht="15.75" thickBot="1" x14ac:dyDescent="0.3">
      <c r="A13" s="32" t="s">
        <v>36</v>
      </c>
      <c r="B13" s="40"/>
      <c r="C13" s="41"/>
      <c r="D13" s="41"/>
      <c r="E13" s="41"/>
      <c r="F13" s="41"/>
      <c r="G13" s="42"/>
    </row>
    <row r="14" spans="1:7" ht="15.75" thickBot="1" x14ac:dyDescent="0.3">
      <c r="A14" s="32" t="s">
        <v>37</v>
      </c>
      <c r="B14" s="40" t="s">
        <v>67</v>
      </c>
      <c r="C14" s="41"/>
      <c r="D14" s="41"/>
      <c r="E14" s="41"/>
      <c r="F14" s="41"/>
      <c r="G14" s="42"/>
    </row>
    <row r="15" spans="1:7" ht="15.75" thickBot="1" x14ac:dyDescent="0.3">
      <c r="A15" s="33"/>
    </row>
    <row r="16" spans="1:7" ht="21.75" thickBot="1" x14ac:dyDescent="0.4">
      <c r="A16" s="34"/>
      <c r="B16" s="43" t="s">
        <v>55</v>
      </c>
      <c r="C16" s="44"/>
      <c r="D16" s="44"/>
      <c r="E16" s="44"/>
      <c r="F16" s="44"/>
      <c r="G16" s="45"/>
    </row>
    <row r="17" spans="1:7" ht="15.75" thickBot="1" x14ac:dyDescent="0.3">
      <c r="A17" s="31" t="s">
        <v>56</v>
      </c>
      <c r="B17" s="40" t="s">
        <v>57</v>
      </c>
      <c r="C17" s="41"/>
      <c r="D17" s="41"/>
      <c r="E17" s="41"/>
      <c r="F17" s="41"/>
      <c r="G17" s="42"/>
    </row>
    <row r="18" spans="1:7" ht="15.75" thickBot="1" x14ac:dyDescent="0.3">
      <c r="A18" s="32" t="s">
        <v>58</v>
      </c>
      <c r="B18" s="40" t="s">
        <v>59</v>
      </c>
      <c r="C18" s="41"/>
      <c r="D18" s="41"/>
      <c r="E18" s="41"/>
      <c r="F18" s="41"/>
      <c r="G18" s="42"/>
    </row>
    <row r="19" spans="1:7" ht="15.75" thickBot="1" x14ac:dyDescent="0.3">
      <c r="A19" s="32"/>
      <c r="B19" s="40"/>
      <c r="C19" s="41"/>
      <c r="D19" s="41"/>
      <c r="E19" s="41"/>
      <c r="F19" s="41"/>
      <c r="G19" s="42"/>
    </row>
    <row r="20" spans="1:7" ht="15.75" thickBot="1" x14ac:dyDescent="0.3">
      <c r="A20" s="32"/>
      <c r="B20" s="40"/>
      <c r="C20" s="41"/>
      <c r="D20" s="41"/>
      <c r="E20" s="41"/>
      <c r="F20" s="41"/>
      <c r="G20" s="42"/>
    </row>
    <row r="21" spans="1:7" ht="15.75" thickBot="1" x14ac:dyDescent="0.3">
      <c r="A21" s="32"/>
      <c r="B21" s="40"/>
      <c r="C21" s="41"/>
      <c r="D21" s="41"/>
      <c r="E21" s="41"/>
      <c r="F21" s="41"/>
      <c r="G21" s="42"/>
    </row>
    <row r="22" spans="1:7" ht="15.75" thickBot="1" x14ac:dyDescent="0.3">
      <c r="A22" s="32"/>
      <c r="B22" s="40"/>
      <c r="C22" s="41"/>
      <c r="D22" s="41"/>
      <c r="E22" s="41"/>
      <c r="F22" s="41"/>
      <c r="G22" s="42"/>
    </row>
    <row r="23" spans="1:7" ht="15.75" thickBot="1" x14ac:dyDescent="0.3">
      <c r="A23" s="32"/>
      <c r="B23" s="40"/>
      <c r="C23" s="41"/>
      <c r="D23" s="41"/>
      <c r="E23" s="41"/>
      <c r="F23" s="41"/>
      <c r="G23" s="42"/>
    </row>
    <row r="24" spans="1:7" ht="15.75" thickBot="1" x14ac:dyDescent="0.3">
      <c r="A24" s="32"/>
      <c r="B24" s="40"/>
      <c r="C24" s="41"/>
      <c r="D24" s="41"/>
      <c r="E24" s="41"/>
      <c r="F24" s="41"/>
      <c r="G24" s="42"/>
    </row>
    <row r="25" spans="1:7" ht="15.75" thickBot="1" x14ac:dyDescent="0.3">
      <c r="A25" s="33"/>
    </row>
    <row r="26" spans="1:7" ht="21.75" thickBot="1" x14ac:dyDescent="0.4">
      <c r="A26" s="34"/>
      <c r="B26" s="43" t="s">
        <v>60</v>
      </c>
      <c r="C26" s="44"/>
      <c r="D26" s="44"/>
      <c r="E26" s="44"/>
      <c r="F26" s="44"/>
      <c r="G26" s="45"/>
    </row>
    <row r="27" spans="1:7" ht="15.75" thickBot="1" x14ac:dyDescent="0.3">
      <c r="A27" s="31" t="s">
        <v>61</v>
      </c>
      <c r="B27" s="40" t="s">
        <v>62</v>
      </c>
      <c r="C27" s="41"/>
      <c r="D27" s="41"/>
      <c r="E27" s="41"/>
      <c r="F27" s="41"/>
      <c r="G27" s="42"/>
    </row>
    <row r="28" spans="1:7" ht="15.75" thickBot="1" x14ac:dyDescent="0.3">
      <c r="A28" s="32" t="s">
        <v>63</v>
      </c>
      <c r="B28" s="40" t="s">
        <v>64</v>
      </c>
      <c r="C28" s="41"/>
      <c r="D28" s="41"/>
      <c r="E28" s="41"/>
      <c r="F28" s="41"/>
      <c r="G28" s="42"/>
    </row>
    <row r="29" spans="1:7" ht="15.75" thickBot="1" x14ac:dyDescent="0.3">
      <c r="A29" s="32"/>
      <c r="B29" s="40"/>
      <c r="C29" s="41"/>
      <c r="D29" s="41"/>
      <c r="E29" s="41"/>
      <c r="F29" s="41"/>
      <c r="G29" s="42"/>
    </row>
    <row r="30" spans="1:7" ht="15.75" thickBot="1" x14ac:dyDescent="0.3">
      <c r="A30" s="32"/>
      <c r="B30" s="40"/>
      <c r="C30" s="41"/>
      <c r="D30" s="41"/>
      <c r="E30" s="41"/>
      <c r="F30" s="41"/>
      <c r="G30" s="42"/>
    </row>
    <row r="31" spans="1:7" ht="15.75" thickBot="1" x14ac:dyDescent="0.3">
      <c r="A31" s="33"/>
    </row>
    <row r="32" spans="1:7" ht="21.75" thickBot="1" x14ac:dyDescent="0.4">
      <c r="A32" s="34"/>
      <c r="B32" s="43"/>
      <c r="C32" s="44"/>
      <c r="D32" s="44"/>
      <c r="E32" s="44"/>
      <c r="F32" s="44"/>
      <c r="G32" s="45"/>
    </row>
    <row r="33" spans="1:7" ht="15.75" thickBot="1" x14ac:dyDescent="0.3">
      <c r="A33" s="31" t="s">
        <v>65</v>
      </c>
      <c r="B33" s="40" t="s">
        <v>66</v>
      </c>
      <c r="C33" s="41"/>
      <c r="D33" s="41"/>
      <c r="E33" s="41"/>
      <c r="F33" s="41"/>
      <c r="G33" s="42"/>
    </row>
    <row r="34" spans="1:7" ht="15.75" thickBot="1" x14ac:dyDescent="0.3">
      <c r="A34" s="32"/>
      <c r="B34" s="40"/>
      <c r="C34" s="41"/>
      <c r="D34" s="41"/>
      <c r="E34" s="41"/>
      <c r="F34" s="41"/>
      <c r="G34" s="42"/>
    </row>
    <row r="35" spans="1:7" ht="15.75" thickBot="1" x14ac:dyDescent="0.3">
      <c r="A35" s="32"/>
      <c r="B35" s="40"/>
      <c r="C35" s="41"/>
      <c r="D35" s="41"/>
      <c r="E35" s="41"/>
      <c r="F35" s="41"/>
      <c r="G35" s="42"/>
    </row>
    <row r="36" spans="1:7" ht="15.75" thickBot="1" x14ac:dyDescent="0.3">
      <c r="A36" s="32"/>
      <c r="B36" s="40"/>
      <c r="C36" s="41"/>
      <c r="D36" s="41"/>
      <c r="E36" s="41"/>
      <c r="F36" s="41"/>
      <c r="G36" s="42"/>
    </row>
    <row r="37" spans="1:7" ht="15.75" thickBot="1" x14ac:dyDescent="0.3">
      <c r="A37" s="31"/>
      <c r="B37" s="40"/>
      <c r="C37" s="41"/>
      <c r="D37" s="41"/>
      <c r="E37" s="41"/>
      <c r="F37" s="41"/>
      <c r="G37" s="42"/>
    </row>
    <row r="38" spans="1:7" ht="15.75" thickBot="1" x14ac:dyDescent="0.3">
      <c r="A38" s="33"/>
    </row>
    <row r="39" spans="1:7" ht="21.75" thickBot="1" x14ac:dyDescent="0.4">
      <c r="A39" s="34"/>
      <c r="B39" s="43"/>
      <c r="C39" s="44"/>
      <c r="D39" s="44"/>
      <c r="E39" s="44"/>
      <c r="F39" s="44"/>
      <c r="G39" s="45"/>
    </row>
    <row r="40" spans="1:7" ht="15.75" thickBot="1" x14ac:dyDescent="0.3">
      <c r="A40" s="31"/>
      <c r="B40" s="40"/>
      <c r="C40" s="41"/>
      <c r="D40" s="41"/>
      <c r="E40" s="41"/>
      <c r="F40" s="41"/>
      <c r="G40" s="42"/>
    </row>
    <row r="41" spans="1:7" ht="15.75" thickBot="1" x14ac:dyDescent="0.3">
      <c r="A41" s="32"/>
      <c r="B41" s="40"/>
      <c r="C41" s="41"/>
      <c r="D41" s="41"/>
      <c r="E41" s="41"/>
      <c r="F41" s="41"/>
      <c r="G41" s="42"/>
    </row>
    <row r="42" spans="1:7" ht="15.75" thickBot="1" x14ac:dyDescent="0.3">
      <c r="A42" s="32"/>
      <c r="B42" s="40"/>
      <c r="C42" s="41"/>
      <c r="D42" s="41"/>
      <c r="E42" s="41"/>
      <c r="F42" s="41"/>
      <c r="G42" s="42"/>
    </row>
    <row r="43" spans="1:7" ht="15.75" thickBot="1" x14ac:dyDescent="0.3">
      <c r="A43" s="32"/>
      <c r="B43" s="40"/>
      <c r="C43" s="41"/>
      <c r="D43" s="41"/>
      <c r="E43" s="41"/>
      <c r="F43" s="41"/>
      <c r="G43" s="42"/>
    </row>
    <row r="44" spans="1:7" ht="15.75" thickBot="1" x14ac:dyDescent="0.3">
      <c r="A44" s="32"/>
      <c r="B44" s="40"/>
      <c r="C44" s="41"/>
      <c r="D44" s="41"/>
      <c r="E44" s="41"/>
      <c r="F44" s="41"/>
      <c r="G44" s="42"/>
    </row>
    <row r="45" spans="1:7" ht="15.75" thickBot="1" x14ac:dyDescent="0.3">
      <c r="A45" s="32"/>
      <c r="B45" s="40"/>
      <c r="C45" s="41"/>
      <c r="D45" s="41"/>
      <c r="E45" s="41"/>
      <c r="F45" s="41"/>
      <c r="G45" s="42"/>
    </row>
    <row r="46" spans="1:7" ht="15.75" thickBot="1" x14ac:dyDescent="0.3">
      <c r="A46" s="32"/>
      <c r="B46" s="40"/>
      <c r="C46" s="41"/>
      <c r="D46" s="41"/>
      <c r="E46" s="41"/>
      <c r="F46" s="41"/>
      <c r="G46" s="42"/>
    </row>
    <row r="47" spans="1:7" ht="15.75" thickBot="1" x14ac:dyDescent="0.3">
      <c r="A47" s="32"/>
      <c r="B47" s="40"/>
      <c r="C47" s="41"/>
      <c r="D47" s="41"/>
      <c r="E47" s="41"/>
      <c r="F47" s="41"/>
      <c r="G47" s="42"/>
    </row>
    <row r="48" spans="1:7" ht="15.75" thickBot="1" x14ac:dyDescent="0.3">
      <c r="A48" s="32"/>
      <c r="B48" s="40"/>
      <c r="C48" s="41"/>
      <c r="D48" s="41"/>
      <c r="E48" s="41"/>
      <c r="F48" s="41"/>
      <c r="G48" s="42"/>
    </row>
    <row r="49" spans="1:7" ht="15.75" thickBot="1" x14ac:dyDescent="0.3">
      <c r="A49" s="32"/>
    </row>
    <row r="50" spans="1:7" ht="21.75" thickBot="1" x14ac:dyDescent="0.4">
      <c r="A50" s="35"/>
      <c r="B50" s="43"/>
      <c r="C50" s="44"/>
      <c r="D50" s="44"/>
      <c r="E50" s="44"/>
      <c r="F50" s="44"/>
      <c r="G50" s="45"/>
    </row>
    <row r="51" spans="1:7" ht="15.75" thickBot="1" x14ac:dyDescent="0.3">
      <c r="A51" s="32"/>
      <c r="B51" s="40"/>
      <c r="C51" s="41"/>
      <c r="D51" s="41"/>
      <c r="E51" s="41"/>
      <c r="F51" s="41"/>
      <c r="G51" s="42"/>
    </row>
    <row r="52" spans="1:7" ht="15.75" thickBot="1" x14ac:dyDescent="0.3">
      <c r="A52" s="32"/>
      <c r="B52" s="40"/>
      <c r="C52" s="41"/>
      <c r="D52" s="41"/>
      <c r="E52" s="41"/>
      <c r="F52" s="41"/>
      <c r="G52" s="42"/>
    </row>
    <row r="53" spans="1:7" ht="15.75" thickBot="1" x14ac:dyDescent="0.3">
      <c r="A53" s="32"/>
      <c r="B53" s="40"/>
      <c r="C53" s="41"/>
      <c r="D53" s="41"/>
      <c r="E53" s="41"/>
      <c r="F53" s="41"/>
      <c r="G53" s="42"/>
    </row>
    <row r="54" spans="1:7" ht="15.75" thickBot="1" x14ac:dyDescent="0.3">
      <c r="A54" s="32"/>
      <c r="B54" s="40"/>
      <c r="C54" s="41"/>
      <c r="D54" s="41"/>
      <c r="E54" s="41"/>
      <c r="F54" s="41"/>
      <c r="G54" s="42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6" workbookViewId="0">
      <selection activeCell="G138" sqref="G138"/>
    </sheetView>
  </sheetViews>
  <sheetFormatPr baseColWidth="10" defaultRowHeight="15" x14ac:dyDescent="0.25"/>
  <cols>
    <col min="17" max="17" width="17.5703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2015-04-20T09:04:03Z</cp:lastPrinted>
  <dcterms:created xsi:type="dcterms:W3CDTF">2015-03-20T08:04:33Z</dcterms:created>
  <dcterms:modified xsi:type="dcterms:W3CDTF">2017-11-14T17:25:42Z</dcterms:modified>
</cp:coreProperties>
</file>